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ourbriefings/RequestDocumentsBriefing/BAC-BR-33726/"/>
    </mc:Choice>
  </mc:AlternateContent>
  <xr:revisionPtr revIDLastSave="0" documentId="8_{AA086D65-0758-474D-95EE-F58779D02047}" xr6:coauthVersionLast="47" xr6:coauthVersionMax="47" xr10:uidLastSave="{00000000-0000-0000-0000-000000000000}"/>
  <bookViews>
    <workbookView xWindow="-120" yWindow="-120" windowWidth="29040" windowHeight="15720" tabRatio="749" firstSheet="30" activeTab="30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definedNames>
    <definedName name="_xlnm._FilterDatabase" localSheetId="24" hidden="1">'Table 12'!$A$3:$AV$162</definedName>
    <definedName name="_xlnm._FilterDatabase" localSheetId="26" hidden="1">'Table 14'!$A$4:$V$84</definedName>
    <definedName name="_xlnm._FilterDatabase" localSheetId="27" hidden="1">'Table 15'!$A$3:$AI$83</definedName>
    <definedName name="A592366W">#REF!,#REF!</definedName>
    <definedName name="A592666X">#REF!,#REF!</definedName>
    <definedName name="A593266F">#REF!,#REF!</definedName>
    <definedName name="A593566J">#REF!,#REF!</definedName>
    <definedName name="A594166R">#REF!,#REF!</definedName>
    <definedName name="A594466T">#REF!,#REF!</definedName>
    <definedName name="A595366A">#REF!,#REF!</definedName>
    <definedName name="A596266K">#REF!,#REF!</definedName>
    <definedName name="A597166V">#REF!,#REF!</definedName>
    <definedName name="black" localSheetId="7">#REF!</definedName>
    <definedName name="black" localSheetId="13">#REF!</definedName>
    <definedName name="black" localSheetId="23">#REF!</definedName>
    <definedName name="black" localSheetId="8">#REF!</definedName>
    <definedName name="black" localSheetId="15">#REF!</definedName>
    <definedName name="black">#REF!</definedName>
    <definedName name="Date_Range">#REF!,#REF!</definedName>
    <definedName name="_xlnm.Print_Area" localSheetId="0">Contents!$A$3:$B$30</definedName>
    <definedName name="_xlnm.Print_Area" localSheetId="3">'Figure 1'!$A$1:$K$38</definedName>
    <definedName name="_xlnm.Print_Area" localSheetId="1">'Front page'!$A$1:$G$5</definedName>
    <definedName name="_xlnm.Print_Area" localSheetId="2">'Table 1'!$A$1:$E$7</definedName>
    <definedName name="_xlnm.Print_Area" localSheetId="20">'Table 10'!$A$3:$B$14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5'!$A$1:$D$6</definedName>
    <definedName name="_xlnm.Print_Area" localSheetId="10">'Table 6'!$A$1:$D$20</definedName>
    <definedName name="_xlnm.Print_Area" localSheetId="19">'Table 9'!$A$3:$G$14</definedName>
    <definedName name="_xlnm.Print_Titles" localSheetId="25">'Table 13'!#REF!</definedName>
    <definedName name="red" localSheetId="0">#REF!</definedName>
    <definedName name="red" localSheetId="7">#REF!</definedName>
    <definedName name="red" localSheetId="13">#REF!</definedName>
    <definedName name="red" localSheetId="23">#REF!</definedName>
    <definedName name="red" localSheetId="8">#REF!</definedName>
    <definedName name="red" localSheetId="15">#REF!</definedName>
    <definedName name="red">#REF!</definedName>
    <definedName name="Table81" localSheetId="8">#REF!</definedName>
    <definedName name="Table81">#REF!</definedName>
    <definedName name="xx" localSheetId="8">#REF!</definedName>
    <definedName name="xx">#REF!</definedName>
    <definedName name="xxx" localSheetId="8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8" l="1"/>
  <c r="B30" i="8"/>
  <c r="E44" i="119" l="1"/>
  <c r="E41" i="119"/>
  <c r="E38" i="119"/>
  <c r="E35" i="119"/>
  <c r="E29" i="119"/>
  <c r="E23" i="119"/>
  <c r="E14" i="119"/>
  <c r="E11" i="119"/>
  <c r="E8" i="119"/>
  <c r="E5" i="119"/>
</calcChain>
</file>

<file path=xl/sharedStrings.xml><?xml version="1.0" encoding="utf-8"?>
<sst xmlns="http://schemas.openxmlformats.org/spreadsheetml/2006/main" count="1875" uniqueCount="460">
  <si>
    <t>Homes Victoria Rental Report - September Quarter 2025</t>
  </si>
  <si>
    <t>Contents</t>
  </si>
  <si>
    <t>Worksheet</t>
  </si>
  <si>
    <t>Title</t>
  </si>
  <si>
    <t>Front page</t>
  </si>
  <si>
    <t>Rent Indices at a glance</t>
  </si>
  <si>
    <t>Table 1</t>
  </si>
  <si>
    <t>Median rents and metropolitan Melbourne and regional Victoria Rent Indices</t>
  </si>
  <si>
    <t>Figure 1</t>
  </si>
  <si>
    <t>Metropolitan Rent Index and Regional Rent Index - annual percentage change</t>
  </si>
  <si>
    <t>Table 2</t>
  </si>
  <si>
    <t>Median rents for new lettings by statistical region</t>
  </si>
  <si>
    <t>Table 3</t>
  </si>
  <si>
    <t xml:space="preserve">Median rents for new lettings by major property types </t>
  </si>
  <si>
    <t>Figure 2</t>
  </si>
  <si>
    <t>Moving annual median rents by suburb for two‑bedroom flats, metropolitan Melbourne</t>
  </si>
  <si>
    <t>Figure 3</t>
  </si>
  <si>
    <t>Moving annual median rents by suburb for three‑bedroom houses, metropolitan Melbourne</t>
  </si>
  <si>
    <t>Table 4</t>
  </si>
  <si>
    <t>Highest and lowest moving annual median rents in metropolitan Melbourne and regional Victoria</t>
  </si>
  <si>
    <t>Table 5</t>
  </si>
  <si>
    <t xml:space="preserve">New lettings for metropolitan Melbourne, regional Victoria and Victoria </t>
  </si>
  <si>
    <t>Table 6</t>
  </si>
  <si>
    <t xml:space="preserve">New lettings by statistical region, Victoria </t>
  </si>
  <si>
    <t>Figure 4</t>
  </si>
  <si>
    <t>Total number of dwellings with active residential bonds, Victoria - annual percentage change</t>
  </si>
  <si>
    <t>Figure 5a</t>
  </si>
  <si>
    <t>Number of wellings with active bonds, metropolitan Melbourne by suburb</t>
  </si>
  <si>
    <t>Figure 5b</t>
  </si>
  <si>
    <t>Number of wellings with active bonds, regional Victoria by Local Government Area</t>
  </si>
  <si>
    <t>Table 7</t>
  </si>
  <si>
    <t>Turnover and tenancy duration</t>
  </si>
  <si>
    <t>Table 8</t>
  </si>
  <si>
    <t xml:space="preserve">Median tenancy duration and turnover by dwelling size </t>
  </si>
  <si>
    <t>Figure 6</t>
  </si>
  <si>
    <t>Lending to household investors in residential housing, Victoria ($2025 September)</t>
  </si>
  <si>
    <t>Figure 7</t>
  </si>
  <si>
    <t>Rental vacancy rate</t>
  </si>
  <si>
    <t>Figure 8</t>
  </si>
  <si>
    <t>Affordable rental dwellings as percentage of all new rentals</t>
  </si>
  <si>
    <t>Table 9</t>
  </si>
  <si>
    <t>Rental affordability for indicative households on Centrelink incomes</t>
  </si>
  <si>
    <t>Table 10</t>
  </si>
  <si>
    <t>Rental affordability for households on the Age Pension or Disability Support Pension</t>
  </si>
  <si>
    <t>Table 11</t>
  </si>
  <si>
    <t>Affordable rental dwellings by region for indicative households on Centrelink incomes</t>
  </si>
  <si>
    <t>Figure 9a</t>
  </si>
  <si>
    <t>Affordable rental dwellings, metropolitan Melbourne by suburb</t>
  </si>
  <si>
    <t>Figure 9b</t>
  </si>
  <si>
    <t>Affordable rental dwellings, regional Victoria by Local Government Area</t>
  </si>
  <si>
    <t>Table 12</t>
  </si>
  <si>
    <t>Moving annual median rents for suburbs and towns by major property type</t>
  </si>
  <si>
    <t>Table 13</t>
  </si>
  <si>
    <t>Quarterly median rents for Local Government Areas by major property type</t>
  </si>
  <si>
    <t>Table 14</t>
  </si>
  <si>
    <t>Affordable rental dwellings by Local Government Area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</si>
  <si>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</si>
  <si>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</si>
  <si>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</si>
  <si>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</si>
  <si>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Metropolitan Rent Index and Regional Rent Index - annual percentage change</t>
  </si>
  <si>
    <t>Figure 4 source</t>
  </si>
  <si>
    <t>Source of data for Figure 4 - Total number of dwellings with active residential bonds, Victoria - annual percentage change</t>
  </si>
  <si>
    <t>Figure 6 source</t>
  </si>
  <si>
    <t>Source of data for Figure 6 - Lending to household investors in residential housing, Victoria ($2025 September)</t>
  </si>
  <si>
    <t>Figure 7 source</t>
  </si>
  <si>
    <t>Source of data for Figure 7 - Rental vacancy rate</t>
  </si>
  <si>
    <t>Figure 8 source</t>
  </si>
  <si>
    <t>Source of data for Figure 8 - Affordable rental dwellings as percentage of all new rentals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</si>
  <si>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</si>
  <si>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</si>
  <si>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</si>
  <si>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</si>
  <si>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</si>
  <si>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</si>
  <si>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</si>
  <si>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* percentage change figures are calculated from relevant Rent Index.</t>
  </si>
  <si>
    <t>Table 1: Median rents and metropolitan Melbourne and regional Victoria Rent Indices</t>
  </si>
  <si>
    <t>Rent Index</t>
  </si>
  <si>
    <t>Figure 1: Metropolitan Rent Index and Regional Rent Index - annual percentage change</t>
  </si>
  <si>
    <t>Data source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</si>
  <si>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</si>
  <si>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</si>
  <si>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</si>
  <si>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</si>
  <si>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</si>
  <si>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</si>
  <si>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</si>
  <si>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</si>
  <si>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</si>
  <si>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</si>
  <si>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</si>
  <si>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</si>
  <si>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</si>
  <si>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</si>
  <si>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</si>
  <si>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</si>
  <si>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</si>
  <si>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</si>
  <si>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</si>
  <si>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 xml:space="preserve">Table 3: Median rents for new lettings by major property types 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</si>
  <si>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</si>
  <si>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</si>
  <si>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</si>
  <si>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</si>
  <si>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</si>
  <si>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</si>
  <si>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</si>
  <si>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</si>
  <si>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by suburb for two‑bedroom flats, metropolitan Melbourne</t>
  </si>
  <si>
    <t>Figure 3: Moving annual median rents by suburb for three‑bedroom houses, metropolitan Melbourne</t>
  </si>
  <si>
    <t>Table 4: Highest and lowest moving annual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</si>
  <si>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</si>
  <si>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</si>
  <si>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</si>
  <si>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</si>
  <si>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</si>
  <si>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Fitzroy</t>
  </si>
  <si>
    <t>Werribee-Hoppers Crossing</t>
  </si>
  <si>
    <t>Port Melbourne</t>
  </si>
  <si>
    <t>Sunshine</t>
  </si>
  <si>
    <t>CBD-St Kilda Rd</t>
  </si>
  <si>
    <t>St Albans-Deer Park</t>
  </si>
  <si>
    <t>Southbank</t>
  </si>
  <si>
    <t>Craigieburn</t>
  </si>
  <si>
    <t>Richmond-Burnley</t>
  </si>
  <si>
    <t>Sunbury</t>
  </si>
  <si>
    <t>South Melbourne</t>
  </si>
  <si>
    <t>Whittlesea</t>
  </si>
  <si>
    <t>Torquay</t>
  </si>
  <si>
    <t>Moe-Newborough</t>
  </si>
  <si>
    <t>Ocean Grove-Barwon Heads</t>
  </si>
  <si>
    <t>Hamilton</t>
  </si>
  <si>
    <t>Geelong-Newcomb</t>
  </si>
  <si>
    <t>Horsham</t>
  </si>
  <si>
    <t>Newtown</t>
  </si>
  <si>
    <t>Morwell</t>
  </si>
  <si>
    <t>Belmont-Grovedale</t>
  </si>
  <si>
    <t>Mildura</t>
  </si>
  <si>
    <t>Portland</t>
  </si>
  <si>
    <t>3 bedroom house</t>
  </si>
  <si>
    <t>Toorak</t>
  </si>
  <si>
    <t>Albert Park-Middle Park-West St Kilda</t>
  </si>
  <si>
    <t>Brighton</t>
  </si>
  <si>
    <t>Armadale</t>
  </si>
  <si>
    <t>Sydenham</t>
  </si>
  <si>
    <t>East Melbourne</t>
  </si>
  <si>
    <t>South Yarra</t>
  </si>
  <si>
    <t>Sebastopol-Delacombe</t>
  </si>
  <si>
    <t>Warrnambool</t>
  </si>
  <si>
    <t>Ballarat</t>
  </si>
  <si>
    <t>Echuca</t>
  </si>
  <si>
    <t>Wendouree-Alfredton</t>
  </si>
  <si>
    <t xml:space="preserve">Table 5: New lettings for metropolitan Melbourne, regional Victoria and Victoria </t>
  </si>
  <si>
    <t>Change</t>
  </si>
  <si>
    <t>Victoria</t>
  </si>
  <si>
    <t>Proportion of new lettings in metropolitan Melbourne</t>
  </si>
  <si>
    <t xml:space="preserve">Table 6: New lettings by statistical region, Victoria </t>
  </si>
  <si>
    <t>Figure 4: Total number of dwellings with active residential bonds, Victoria - annual percentage change</t>
  </si>
  <si>
    <t>Figure 5a: Number of dwellings with active bonds, metropolitan Melbourne by suburb</t>
  </si>
  <si>
    <t>Figure 5b: Number of dwellings with active bonds, regional Victoria by Local Government Area</t>
  </si>
  <si>
    <t>Table 7: Turnover and tenancy duration</t>
  </si>
  <si>
    <t>Turnover rate</t>
  </si>
  <si>
    <t>Average tenancy duration</t>
  </si>
  <si>
    <t>Notes:</t>
  </si>
  <si>
    <t>1. Average tenancy duration is the median duration (months) from bond lodgement date to bond claim date for refunds in that quarter</t>
  </si>
  <si>
    <t>2. Turnover rate is the number of bond refunds (moving annual total) as a percentage of total number of dwellings with active bonds</t>
  </si>
  <si>
    <t xml:space="preserve">Table 8: Median tenancy duration and turnover by dwelling size 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</si>
  <si>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</si>
  <si>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</si>
  <si>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</si>
  <si>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</si>
  <si>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</si>
  <si>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</si>
  <si>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</si>
  <si>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 ($2025 September)</t>
  </si>
  <si>
    <t>Figure 7: Rental vacancy rate</t>
  </si>
  <si>
    <t>Figure 8: Affordable rental dwellings as percentage of all new rentals</t>
  </si>
  <si>
    <t>Table 9: Rental affordability for indicative households on Centrelink incomes</t>
  </si>
  <si>
    <t>Household type</t>
  </si>
  <si>
    <t>Singles on JobSeeker</t>
  </si>
  <si>
    <t>Single parent on Parenting Payment with 1 child</t>
  </si>
  <si>
    <t>Couple on JobSeeker with 2 children</t>
  </si>
  <si>
    <t>Couple on JobSeeker with 4 children</t>
  </si>
  <si>
    <t>Total</t>
  </si>
  <si>
    <t>Assumed property size</t>
  </si>
  <si>
    <t>2 bedroom</t>
  </si>
  <si>
    <t>3 bedroom</t>
  </si>
  <si>
    <t>4+ bedroom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</si>
  <si>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</si>
  <si>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</si>
  <si>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</si>
  <si>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</si>
  <si>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the Age Pension or Disability Support Pension</t>
  </si>
  <si>
    <t xml:space="preserve">Single on age/disability pension </t>
  </si>
  <si>
    <t xml:space="preserve">Couple on age/disability pension </t>
  </si>
  <si>
    <t>1 or 2 bedrooms</t>
  </si>
  <si>
    <t>Table 11: Affordable rental dwellings by region for indicative households on Centrelink incomes</t>
  </si>
  <si>
    <t>1 Bedroom</t>
  </si>
  <si>
    <t>2 Bedroom</t>
  </si>
  <si>
    <t>3 Bedroom</t>
  </si>
  <si>
    <t>4+ Bedroom</t>
  </si>
  <si>
    <t xml:space="preserve">Number </t>
  </si>
  <si>
    <t>Percent</t>
  </si>
  <si>
    <t>Goulbourn-Ovens-Murray</t>
  </si>
  <si>
    <t>Figure 9a: Affordable rental dwellings, metropolitan Melbourne by Suburb</t>
  </si>
  <si>
    <t>Figure 9b: Affordable rental dwellings, regional Victoria by Local Government Area</t>
  </si>
  <si>
    <t>Table 12: Moving annual median rents for suburbs and 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</si>
  <si>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</si>
  <si>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</si>
  <si>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</si>
  <si>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</si>
  <si>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</si>
  <si>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</si>
  <si>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</si>
  <si>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</si>
  <si>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Carlton North</t>
  </si>
  <si>
    <t>Carlton-Parkville</t>
  </si>
  <si>
    <t>-</t>
  </si>
  <si>
    <t>Collingwood-Abbotsford</t>
  </si>
  <si>
    <t>East St Kilda</t>
  </si>
  <si>
    <t>Elwood</t>
  </si>
  <si>
    <t>Fitzroy North-Clifton Hill</t>
  </si>
  <si>
    <t>Flemington-Kensington</t>
  </si>
  <si>
    <t>North Melbourne-West Melbourne</t>
  </si>
  <si>
    <t>Prahran-Windsor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</si>
  <si>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</si>
  <si>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</si>
  <si>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</si>
  <si>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</si>
  <si>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</si>
  <si>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</si>
  <si>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</si>
  <si>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</si>
  <si>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</si>
  <si>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</si>
  <si>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</si>
  <si>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</si>
  <si>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</si>
  <si>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</si>
  <si>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</si>
  <si>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</si>
  <si>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</si>
  <si>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</si>
  <si>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</si>
  <si>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</si>
  <si>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</si>
  <si>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</si>
  <si>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</si>
  <si>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</si>
  <si>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</si>
  <si>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</si>
  <si>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</si>
  <si>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</si>
  <si>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</si>
  <si>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</si>
  <si>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</si>
  <si>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</si>
  <si>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</si>
  <si>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</si>
  <si>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</si>
  <si>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</si>
  <si>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</si>
  <si>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</si>
  <si>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</si>
  <si>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</si>
  <si>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</si>
  <si>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</si>
  <si>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</si>
  <si>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</si>
  <si>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</si>
  <si>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</si>
  <si>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</si>
  <si>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</si>
  <si>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</si>
  <si>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</si>
  <si>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</si>
  <si>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</si>
  <si>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</si>
  <si>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</si>
  <si>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</si>
  <si>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</si>
  <si>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</si>
  <si>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</si>
  <si>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</si>
  <si>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</si>
  <si>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</si>
  <si>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</si>
  <si>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</si>
  <si>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</si>
  <si>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</si>
  <si>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</si>
  <si>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</si>
  <si>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</si>
  <si>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</si>
  <si>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</si>
  <si>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</si>
  <si>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</si>
  <si>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</si>
  <si>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</si>
  <si>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</si>
  <si>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</si>
  <si>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</si>
  <si>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</si>
  <si>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</si>
  <si>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</si>
  <si>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</si>
  <si>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</si>
  <si>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Corio</t>
  </si>
  <si>
    <t>Herne Hill-Geelong West</t>
  </si>
  <si>
    <t>Lara</t>
  </si>
  <si>
    <t>North Geelong</t>
  </si>
  <si>
    <t>Mount Clear-Buninyong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</si>
  <si>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</si>
  <si>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</si>
  <si>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</si>
  <si>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</si>
  <si>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</si>
  <si>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</si>
  <si>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</si>
  <si>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Castlemaine</t>
  </si>
  <si>
    <t>Sale-Maffra</t>
  </si>
  <si>
    <t>Seymour</t>
  </si>
  <si>
    <t>Shepparton</t>
  </si>
  <si>
    <t>Swan Hill</t>
  </si>
  <si>
    <t>Traralgon</t>
  </si>
  <si>
    <t>Wangaratta</t>
  </si>
  <si>
    <t>Warragul</t>
  </si>
  <si>
    <t>Wodonga</t>
  </si>
  <si>
    <t>Table 13: Quarterly median rents for Local Government Areas by major property type</t>
  </si>
  <si>
    <t>Ann % ch</t>
  </si>
  <si>
    <t>Barwon South West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</si>
  <si>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</si>
  <si>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</si>
  <si>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</si>
  <si>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</si>
  <si>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</si>
  <si>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</si>
  <si>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</si>
  <si>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</si>
  <si>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Grampians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</si>
  <si>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</si>
  <si>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</si>
  <si>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</si>
  <si>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</si>
  <si>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</si>
  <si>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</si>
  <si>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</si>
  <si>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</si>
  <si>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</si>
  <si>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Loddon Mallee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</si>
  <si>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</si>
  <si>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</si>
  <si>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</si>
  <si>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</si>
  <si>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</si>
  <si>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</si>
  <si>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</si>
  <si>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</si>
  <si>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Hume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</si>
  <si>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</si>
  <si>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</si>
  <si>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</si>
  <si>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</si>
  <si>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</si>
  <si>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</si>
  <si>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</si>
  <si>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</si>
  <si>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</si>
  <si>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Bass Coast</t>
  </si>
  <si>
    <t>Baw Baw</t>
  </si>
  <si>
    <t>East Gippsland</t>
  </si>
  <si>
    <t>Latrobe</t>
  </si>
  <si>
    <t>South Gippsland</t>
  </si>
  <si>
    <t>Wellington</t>
  </si>
  <si>
    <t>North and West Metro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</si>
  <si>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</si>
  <si>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</si>
  <si>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</si>
  <si>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</si>
  <si>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</si>
  <si>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</si>
  <si>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</si>
  <si>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</si>
  <si>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</si>
  <si>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</si>
  <si>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Eastern Metro</t>
  </si>
  <si>
    <t>Boroondara</t>
  </si>
  <si>
    <t>Knox</t>
  </si>
  <si>
    <t>Manningham</t>
  </si>
  <si>
    <t>Maroondah</t>
  </si>
  <si>
    <t>Monash</t>
  </si>
  <si>
    <t>Whitehorse</t>
  </si>
  <si>
    <t>Southern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</si>
  <si>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</si>
  <si>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</si>
  <si>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</si>
  <si>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</si>
  <si>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</si>
  <si>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</si>
  <si>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</si>
  <si>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</si>
  <si>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</si>
  <si>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Table 14: Affordable rental dwellings by Local Government Area</t>
  </si>
  <si>
    <t>2 Bedrooms</t>
  </si>
  <si>
    <t>3 Bedrooms</t>
  </si>
  <si>
    <t>4+ Bedrooms</t>
  </si>
  <si>
    <t>Affordable</t>
  </si>
  <si>
    <t>#</t>
  </si>
  <si>
    <t>%</t>
  </si>
  <si>
    <t>Metro/RV</t>
  </si>
  <si>
    <t>R</t>
  </si>
  <si>
    <t>M</t>
  </si>
  <si>
    <t>Table 15: Number of dwellings with active bonds by Local Government Area</t>
  </si>
  <si>
    <t>% change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</si>
  <si>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</si>
  <si>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</si>
  <si>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</si>
  <si>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</si>
  <si>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</si>
  <si>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</si>
  <si>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</si>
  <si>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</si>
  <si>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</si>
  <si>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</si>
  <si>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</si>
  <si>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 2021</t>
  </si>
  <si>
    <t>Sep 2022</t>
  </si>
  <si>
    <t>Sep 2023</t>
  </si>
  <si>
    <t>Sep 2024</t>
  </si>
  <si>
    <t>Sep 2025</t>
  </si>
  <si>
    <t>1 year</t>
  </si>
  <si>
    <t>5 year</t>
  </si>
  <si>
    <t>Figure 1 source: Metropolitan Rent Index and Regional Rent Index - annual percentage change</t>
  </si>
  <si>
    <t>MRI ann % change</t>
  </si>
  <si>
    <t>RRI ann % change</t>
  </si>
  <si>
    <t>MRI long-term average
(10 years)</t>
  </si>
  <si>
    <t>RRI long-term average
(10 years)</t>
  </si>
  <si>
    <t>Figure 4 source: Total number of dwellings with active residential bonds, Victoria - annual percentage change</t>
  </si>
  <si>
    <t>Metro</t>
  </si>
  <si>
    <t>Regional</t>
  </si>
  <si>
    <t>Annual % change</t>
  </si>
  <si>
    <t>5 year average annual % change</t>
  </si>
  <si>
    <t>10 year average annual % change</t>
  </si>
  <si>
    <t>Figure 6 source: Lending to household investors in residential housing, Victoria ($2025 September)</t>
  </si>
  <si>
    <t>Quarter</t>
  </si>
  <si>
    <t>Lending to investors ($m)</t>
  </si>
  <si>
    <t>Investor share of all housing loans (%)</t>
  </si>
  <si>
    <t>Quartely increase</t>
  </si>
  <si>
    <t>Annual increase</t>
  </si>
  <si>
    <t>Figure 7 source: Rental vacancy rate</t>
  </si>
  <si>
    <t>Metro Melbourne vacancy rate</t>
  </si>
  <si>
    <t>Regional Victoria vacancy rate</t>
  </si>
  <si>
    <t>Month</t>
  </si>
  <si>
    <t>13 term henderson %</t>
  </si>
  <si>
    <t>n.a.</t>
  </si>
  <si>
    <t>Figure 8 source:  Affordable rental dwellings as percentage of all new rentals</t>
  </si>
  <si>
    <t>Victoria
%</t>
  </si>
  <si>
    <t>Metro
%</t>
  </si>
  <si>
    <t>Regional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</si>
</sst>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  <numFmt numFmtId="174" formatCode="_(* #,##0_);_(* \(#,##0\);_(* &quot;-&quot;??_);_(@_)"/>
  </numFmts>
  <fonts count="44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10"/>
      <color theme="10"/>
      <name val="Arial"/>
      <family val="2"/>
    </font>
    <font>
      <sz val="11"/>
      <color rgb="FFFF0000"/>
      <name val="Verdana"/>
      <family val="2"/>
    </font>
    <font>
      <sz val="9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u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rgb="FFD5F1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2">
    <xf numFmtId="0" fontId="0" fillId="0" borderId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9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8">
    <xf numFmtId="0" fontId="0" fillId="0" borderId="0" xfId="0"/>
    <xf numFmtId="0" fontId="18" fillId="3" borderId="0" xfId="26" applyFont="1" applyFill="1" applyAlignment="1" applyProtection="1">
      <alignment vertical="center"/>
    </xf>
    <xf numFmtId="0" fontId="18" fillId="4" borderId="0" xfId="26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23" applyFont="1"/>
    <xf numFmtId="0" fontId="4" fillId="0" borderId="0" xfId="23" applyFont="1"/>
    <xf numFmtId="0" fontId="1" fillId="0" borderId="0" xfId="23" applyFont="1"/>
    <xf numFmtId="0" fontId="14" fillId="0" borderId="0" xfId="23" applyFont="1"/>
    <xf numFmtId="0" fontId="21" fillId="0" borderId="0" xfId="26" applyFont="1" applyAlignment="1" applyProtection="1">
      <alignment vertical="center"/>
    </xf>
    <xf numFmtId="0" fontId="22" fillId="0" borderId="0" xfId="23" applyFont="1"/>
    <xf numFmtId="0" fontId="19" fillId="0" borderId="0" xfId="23" applyFont="1" applyAlignment="1">
      <alignment horizontal="center" vertical="center"/>
    </xf>
    <xf numFmtId="0" fontId="19" fillId="0" borderId="1" xfId="23" applyFont="1" applyBorder="1"/>
    <xf numFmtId="0" fontId="19" fillId="0" borderId="1" xfId="23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9" fontId="5" fillId="0" borderId="0" xfId="15" applyNumberFormat="1" applyFont="1" applyFill="1" applyAlignment="1">
      <alignment vertical="center"/>
    </xf>
    <xf numFmtId="169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8" fillId="3" borderId="0" xfId="26" applyFont="1" applyFill="1" applyAlignment="1" applyProtection="1">
      <alignment vertical="center" wrapText="1"/>
    </xf>
    <xf numFmtId="169" fontId="32" fillId="0" borderId="0" xfId="15" applyNumberFormat="1" applyFont="1" applyAlignment="1">
      <alignment vertical="center"/>
    </xf>
    <xf numFmtId="170" fontId="32" fillId="0" borderId="0" xfId="2" applyNumberFormat="1" applyFont="1" applyAlignment="1">
      <alignment vertical="center"/>
    </xf>
    <xf numFmtId="0" fontId="34" fillId="0" borderId="0" xfId="26" applyFont="1" applyFill="1" applyAlignment="1" applyProtection="1">
      <alignment vertical="center"/>
    </xf>
    <xf numFmtId="0" fontId="10" fillId="0" borderId="0" xfId="8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8" applyFont="1" applyAlignment="1">
      <alignment horizontal="left" vertical="center"/>
    </xf>
    <xf numFmtId="0" fontId="10" fillId="0" borderId="0" xfId="9" applyFont="1" applyAlignment="1">
      <alignment vertical="center"/>
    </xf>
    <xf numFmtId="0" fontId="15" fillId="0" borderId="0" xfId="26" applyFont="1" applyFill="1" applyAlignment="1" applyProtection="1">
      <alignment vertical="center"/>
    </xf>
    <xf numFmtId="0" fontId="25" fillId="0" borderId="0" xfId="0" applyFont="1" applyAlignment="1">
      <alignment vertical="center"/>
    </xf>
    <xf numFmtId="0" fontId="23" fillId="3" borderId="0" xfId="26" applyFont="1" applyFill="1" applyAlignment="1" applyProtection="1">
      <alignment horizontal="center" vertical="center"/>
    </xf>
    <xf numFmtId="0" fontId="23" fillId="3" borderId="0" xfId="26" applyFont="1" applyFill="1" applyBorder="1" applyAlignment="1" applyProtection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10" fillId="0" borderId="0" xfId="15" applyNumberFormat="1" applyFont="1" applyFill="1" applyBorder="1" applyAlignment="1">
      <alignment horizontal="right" vertical="center"/>
    </xf>
    <xf numFmtId="169" fontId="26" fillId="0" borderId="0" xfId="15" applyNumberFormat="1" applyFont="1" applyFill="1" applyBorder="1" applyAlignment="1">
      <alignment horizontal="center" vertical="center"/>
    </xf>
    <xf numFmtId="17" fontId="10" fillId="0" borderId="0" xfId="8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10" fontId="10" fillId="0" borderId="0" xfId="8" applyNumberFormat="1" applyFont="1" applyAlignment="1">
      <alignment vertical="center"/>
    </xf>
    <xf numFmtId="14" fontId="10" fillId="0" borderId="0" xfId="8" applyNumberFormat="1" applyFont="1" applyAlignment="1">
      <alignment vertical="center"/>
    </xf>
    <xf numFmtId="169" fontId="10" fillId="0" borderId="0" xfId="15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9" fontId="10" fillId="0" borderId="0" xfId="15" applyNumberFormat="1" applyFont="1" applyFill="1" applyAlignment="1">
      <alignment vertical="center"/>
    </xf>
    <xf numFmtId="17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vertical="center"/>
    </xf>
    <xf numFmtId="169" fontId="10" fillId="0" borderId="0" xfId="8" applyNumberFormat="1" applyFont="1" applyAlignment="1">
      <alignment vertical="center"/>
    </xf>
    <xf numFmtId="169" fontId="25" fillId="0" borderId="0" xfId="0" applyNumberFormat="1" applyFont="1" applyAlignment="1">
      <alignment vertical="center"/>
    </xf>
    <xf numFmtId="170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horizontal="left" vertical="center"/>
    </xf>
    <xf numFmtId="169" fontId="10" fillId="0" borderId="0" xfId="15" applyNumberFormat="1" applyFont="1" applyFill="1" applyBorder="1" applyAlignment="1">
      <alignment vertical="center"/>
    </xf>
    <xf numFmtId="171" fontId="10" fillId="0" borderId="0" xfId="0" applyNumberFormat="1" applyFont="1" applyAlignment="1">
      <alignment vertical="center"/>
    </xf>
    <xf numFmtId="169" fontId="10" fillId="0" borderId="0" xfId="15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1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9" fontId="4" fillId="0" borderId="0" xfId="15" applyNumberFormat="1" applyFont="1" applyFill="1" applyAlignment="1">
      <alignment vertical="center"/>
    </xf>
    <xf numFmtId="0" fontId="4" fillId="0" borderId="0" xfId="11" applyAlignment="1">
      <alignment horizontal="center" vertical="center"/>
    </xf>
    <xf numFmtId="169" fontId="4" fillId="0" borderId="0" xfId="15" applyNumberFormat="1" applyFont="1" applyAlignment="1">
      <alignment vertical="center"/>
    </xf>
    <xf numFmtId="169" fontId="4" fillId="0" borderId="0" xfId="15" applyNumberFormat="1" applyFont="1" applyFill="1" applyAlignment="1">
      <alignment horizontal="right" vertical="center"/>
    </xf>
    <xf numFmtId="9" fontId="1" fillId="0" borderId="0" xfId="15" applyFont="1" applyFill="1" applyAlignment="1">
      <alignment vertical="center"/>
    </xf>
    <xf numFmtId="0" fontId="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3" fillId="0" borderId="0" xfId="6" applyFont="1" applyAlignment="1">
      <alignment horizontal="center" vertical="center"/>
    </xf>
    <xf numFmtId="0" fontId="28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5" applyFont="1" applyAlignment="1">
      <alignment vertical="center" wrapText="1"/>
    </xf>
    <xf numFmtId="168" fontId="16" fillId="0" borderId="0" xfId="1" applyNumberFormat="1" applyFont="1" applyFill="1" applyAlignment="1">
      <alignment vertical="center"/>
    </xf>
    <xf numFmtId="173" fontId="32" fillId="0" borderId="0" xfId="1" applyNumberFormat="1" applyFont="1" applyFill="1" applyAlignment="1">
      <alignment vertical="center"/>
    </xf>
    <xf numFmtId="169" fontId="32" fillId="0" borderId="0" xfId="1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10" fontId="16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1" fontId="16" fillId="0" borderId="0" xfId="5" applyNumberFormat="1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9" fillId="0" borderId="0" xfId="5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29" fillId="0" borderId="0" xfId="5" applyFont="1" applyAlignment="1">
      <alignment vertical="center"/>
    </xf>
    <xf numFmtId="173" fontId="16" fillId="0" borderId="0" xfId="5" applyNumberFormat="1" applyFont="1" applyAlignment="1">
      <alignment vertical="center"/>
    </xf>
    <xf numFmtId="10" fontId="16" fillId="0" borderId="0" xfId="8" applyNumberFormat="1" applyFont="1" applyAlignment="1">
      <alignment vertical="center"/>
    </xf>
    <xf numFmtId="10" fontId="16" fillId="0" borderId="0" xfId="5" applyNumberFormat="1" applyFont="1" applyAlignment="1">
      <alignment vertical="center"/>
    </xf>
    <xf numFmtId="10" fontId="11" fillId="0" borderId="0" xfId="5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16" fillId="0" borderId="0" xfId="24" applyFont="1" applyAlignment="1">
      <alignment vertical="center"/>
    </xf>
    <xf numFmtId="0" fontId="29" fillId="0" borderId="0" xfId="25" applyFont="1" applyAlignment="1">
      <alignment vertical="center"/>
    </xf>
    <xf numFmtId="0" fontId="11" fillId="0" borderId="0" xfId="24" applyFont="1" applyAlignment="1">
      <alignment vertical="center"/>
    </xf>
    <xf numFmtId="0" fontId="16" fillId="0" borderId="0" xfId="3" applyFont="1" applyAlignment="1">
      <alignment vertical="center"/>
    </xf>
    <xf numFmtId="169" fontId="16" fillId="0" borderId="0" xfId="16" applyNumberFormat="1" applyFont="1" applyAlignment="1">
      <alignment vertical="center"/>
    </xf>
    <xf numFmtId="0" fontId="11" fillId="0" borderId="0" xfId="3" applyFont="1" applyAlignment="1">
      <alignment vertical="center"/>
    </xf>
    <xf numFmtId="169" fontId="16" fillId="0" borderId="0" xfId="16" applyNumberFormat="1" applyFont="1" applyFill="1" applyAlignment="1">
      <alignment vertical="center"/>
    </xf>
    <xf numFmtId="0" fontId="11" fillId="0" borderId="0" xfId="3" applyFont="1" applyAlignment="1">
      <alignment horizontal="center" vertical="center"/>
    </xf>
    <xf numFmtId="17" fontId="16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/>
    </xf>
    <xf numFmtId="17" fontId="11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169" fontId="16" fillId="0" borderId="0" xfId="15" applyNumberFormat="1" applyFont="1" applyAlignment="1">
      <alignment vertical="center"/>
    </xf>
    <xf numFmtId="9" fontId="16" fillId="0" borderId="0" xfId="15" applyFont="1" applyAlignment="1">
      <alignment vertical="center"/>
    </xf>
    <xf numFmtId="10" fontId="16" fillId="0" borderId="0" xfId="24" applyNumberFormat="1" applyFont="1" applyAlignment="1">
      <alignment vertical="center"/>
    </xf>
    <xf numFmtId="170" fontId="16" fillId="0" borderId="0" xfId="24" applyNumberFormat="1" applyFont="1" applyAlignment="1">
      <alignment vertical="center"/>
    </xf>
    <xf numFmtId="170" fontId="16" fillId="0" borderId="0" xfId="3" applyNumberFormat="1" applyFont="1" applyAlignment="1">
      <alignment vertical="center"/>
    </xf>
    <xf numFmtId="169" fontId="16" fillId="0" borderId="0" xfId="24" applyNumberFormat="1" applyFont="1" applyAlignment="1">
      <alignment vertical="center"/>
    </xf>
    <xf numFmtId="9" fontId="16" fillId="0" borderId="0" xfId="16" applyFont="1" applyAlignment="1">
      <alignment vertical="center"/>
    </xf>
    <xf numFmtId="0" fontId="16" fillId="0" borderId="0" xfId="3" applyFont="1" applyAlignment="1">
      <alignment horizontal="center" vertical="center"/>
    </xf>
    <xf numFmtId="17" fontId="16" fillId="0" borderId="0" xfId="24" applyNumberFormat="1" applyFont="1" applyAlignment="1">
      <alignment vertical="center"/>
    </xf>
    <xf numFmtId="17" fontId="32" fillId="0" borderId="0" xfId="24" applyNumberFormat="1" applyFont="1" applyAlignment="1">
      <alignment vertical="center"/>
    </xf>
    <xf numFmtId="0" fontId="16" fillId="0" borderId="0" xfId="24" applyFont="1" applyAlignment="1">
      <alignment horizontal="right" vertical="center"/>
    </xf>
    <xf numFmtId="0" fontId="28" fillId="0" borderId="0" xfId="3" applyFont="1" applyAlignment="1">
      <alignment vertical="center"/>
    </xf>
    <xf numFmtId="5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8" fontId="16" fillId="0" borderId="0" xfId="0" applyNumberFormat="1" applyFont="1" applyAlignment="1">
      <alignment vertical="center"/>
    </xf>
    <xf numFmtId="169" fontId="16" fillId="0" borderId="0" xfId="15" applyNumberFormat="1" applyFont="1" applyFill="1" applyAlignment="1">
      <alignment vertical="center"/>
    </xf>
    <xf numFmtId="169" fontId="8" fillId="0" borderId="0" xfId="15" applyNumberFormat="1" applyFont="1" applyAlignment="1">
      <alignment vertical="center"/>
    </xf>
    <xf numFmtId="17" fontId="11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right" vertical="center"/>
    </xf>
    <xf numFmtId="171" fontId="16" fillId="0" borderId="0" xfId="0" applyNumberFormat="1" applyFont="1" applyAlignment="1">
      <alignment horizontal="right" vertical="center"/>
    </xf>
    <xf numFmtId="169" fontId="16" fillId="0" borderId="0" xfId="15" applyNumberFormat="1" applyFont="1" applyFill="1" applyAlignment="1">
      <alignment horizontal="right" vertical="center"/>
    </xf>
    <xf numFmtId="169" fontId="16" fillId="0" borderId="0" xfId="15" applyNumberFormat="1" applyFont="1" applyFill="1" applyBorder="1" applyAlignment="1">
      <alignment vertical="center"/>
    </xf>
    <xf numFmtId="169" fontId="28" fillId="0" borderId="0" xfId="0" applyNumberFormat="1" applyFont="1" applyAlignment="1">
      <alignment vertical="center"/>
    </xf>
    <xf numFmtId="169" fontId="28" fillId="0" borderId="0" xfId="15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right" vertical="center"/>
    </xf>
    <xf numFmtId="0" fontId="16" fillId="0" borderId="0" xfId="24" applyFont="1" applyAlignment="1">
      <alignment vertical="center" wrapText="1"/>
    </xf>
    <xf numFmtId="0" fontId="16" fillId="0" borderId="0" xfId="24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168" fontId="16" fillId="0" borderId="0" xfId="1" applyNumberFormat="1" applyFont="1" applyFill="1" applyBorder="1" applyAlignment="1">
      <alignment vertical="center"/>
    </xf>
    <xf numFmtId="173" fontId="32" fillId="0" borderId="0" xfId="1" applyNumberFormat="1" applyFont="1" applyFill="1" applyBorder="1" applyAlignment="1">
      <alignment vertical="center"/>
    </xf>
    <xf numFmtId="169" fontId="32" fillId="0" borderId="0" xfId="1" applyNumberFormat="1" applyFont="1" applyFill="1" applyBorder="1" applyAlignment="1">
      <alignment vertical="center"/>
    </xf>
    <xf numFmtId="0" fontId="35" fillId="0" borderId="0" xfId="3" applyFont="1" applyAlignment="1">
      <alignment vertical="center"/>
    </xf>
    <xf numFmtId="168" fontId="35" fillId="0" borderId="0" xfId="3" applyNumberFormat="1" applyFont="1" applyAlignment="1">
      <alignment vertical="center"/>
    </xf>
    <xf numFmtId="0" fontId="35" fillId="0" borderId="0" xfId="0" applyFont="1" applyAlignment="1">
      <alignment vertical="center"/>
    </xf>
    <xf numFmtId="17" fontId="5" fillId="0" borderId="0" xfId="0" applyNumberFormat="1" applyFont="1" applyAlignment="1">
      <alignment vertical="center"/>
    </xf>
    <xf numFmtId="17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6" fontId="4" fillId="0" borderId="0" xfId="0" applyNumberFormat="1" applyFont="1" applyAlignment="1">
      <alignment horizontal="right" vertical="center"/>
    </xf>
    <xf numFmtId="0" fontId="10" fillId="0" borderId="0" xfId="12" applyFont="1" applyAlignment="1">
      <alignment vertical="center"/>
    </xf>
    <xf numFmtId="170" fontId="10" fillId="0" borderId="0" xfId="1" applyNumberFormat="1" applyFont="1" applyFill="1" applyBorder="1" applyAlignment="1">
      <alignment vertical="center"/>
    </xf>
    <xf numFmtId="17" fontId="10" fillId="0" borderId="0" xfId="12" applyNumberFormat="1" applyFont="1" applyAlignment="1">
      <alignment horizontal="right" vertical="center"/>
    </xf>
    <xf numFmtId="0" fontId="10" fillId="0" borderId="0" xfId="12" applyFont="1" applyAlignment="1">
      <alignment horizontal="right" vertical="center"/>
    </xf>
    <xf numFmtId="0" fontId="14" fillId="0" borderId="0" xfId="12" applyFont="1" applyAlignment="1">
      <alignment horizontal="left" vertical="center"/>
    </xf>
    <xf numFmtId="3" fontId="4" fillId="0" borderId="0" xfId="12" applyNumberFormat="1" applyFont="1" applyAlignment="1">
      <alignment horizontal="right" vertical="center"/>
    </xf>
    <xf numFmtId="6" fontId="4" fillId="0" borderId="0" xfId="12" applyNumberFormat="1" applyFont="1" applyAlignment="1">
      <alignment horizontal="right" vertical="center"/>
    </xf>
    <xf numFmtId="169" fontId="4" fillId="0" borderId="0" xfId="21" applyNumberFormat="1" applyFont="1" applyBorder="1" applyAlignment="1">
      <alignment horizontal="right" vertical="center"/>
    </xf>
    <xf numFmtId="0" fontId="14" fillId="0" borderId="0" xfId="12" applyFont="1" applyAlignment="1">
      <alignment vertical="center"/>
    </xf>
    <xf numFmtId="0" fontId="10" fillId="0" borderId="0" xfId="20" applyFont="1" applyAlignment="1">
      <alignment vertical="center"/>
    </xf>
    <xf numFmtId="165" fontId="10" fillId="0" borderId="0" xfId="12" applyNumberFormat="1" applyFont="1" applyAlignment="1">
      <alignment horizontal="right" vertical="center"/>
    </xf>
    <xf numFmtId="169" fontId="4" fillId="3" borderId="0" xfId="21" applyNumberFormat="1" applyFont="1" applyFill="1" applyBorder="1" applyAlignment="1">
      <alignment horizontal="right" vertical="center"/>
    </xf>
    <xf numFmtId="169" fontId="5" fillId="3" borderId="0" xfId="21" applyNumberFormat="1" applyFont="1" applyFill="1" applyBorder="1" applyAlignment="1">
      <alignment horizontal="right" vertical="center"/>
    </xf>
    <xf numFmtId="0" fontId="10" fillId="0" borderId="0" xfId="1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17" fontId="10" fillId="0" borderId="0" xfId="8" applyNumberFormat="1" applyFont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15" fillId="0" borderId="0" xfId="26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34" fillId="0" borderId="0" xfId="26" applyFont="1" applyFill="1" applyAlignment="1" applyProtection="1">
      <alignment horizontal="left" vertical="center"/>
    </xf>
    <xf numFmtId="0" fontId="10" fillId="0" borderId="0" xfId="9" applyFont="1" applyAlignment="1">
      <alignment horizontal="left" vertical="center"/>
    </xf>
    <xf numFmtId="17" fontId="10" fillId="0" borderId="0" xfId="9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69" fontId="10" fillId="0" borderId="0" xfId="15" applyNumberFormat="1" applyFont="1" applyFill="1" applyAlignment="1">
      <alignment horizontal="right" vertical="center"/>
    </xf>
    <xf numFmtId="171" fontId="14" fillId="0" borderId="0" xfId="9" applyNumberFormat="1" applyFont="1" applyAlignment="1">
      <alignment horizontal="right" vertical="center"/>
    </xf>
    <xf numFmtId="171" fontId="10" fillId="0" borderId="0" xfId="9" applyNumberFormat="1" applyFont="1" applyAlignment="1">
      <alignment horizontal="right" vertical="center"/>
    </xf>
    <xf numFmtId="171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71" fontId="10" fillId="0" borderId="0" xfId="0" applyNumberFormat="1" applyFont="1" applyAlignment="1">
      <alignment horizontal="right" vertical="center"/>
    </xf>
    <xf numFmtId="0" fontId="23" fillId="0" borderId="0" xfId="26" applyFont="1" applyFill="1" applyAlignment="1" applyProtection="1">
      <alignment horizontal="center" vertical="center"/>
    </xf>
    <xf numFmtId="0" fontId="10" fillId="0" borderId="0" xfId="9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6" fontId="5" fillId="0" borderId="0" xfId="0" applyNumberFormat="1" applyFont="1" applyAlignment="1">
      <alignment horizontal="centerContinuous" vertical="center"/>
    </xf>
    <xf numFmtId="9" fontId="5" fillId="0" borderId="0" xfId="15" applyFont="1" applyFill="1" applyBorder="1" applyAlignment="1">
      <alignment horizontal="centerContinuous" vertical="center"/>
    </xf>
    <xf numFmtId="9" fontId="5" fillId="0" borderId="0" xfId="15" applyFont="1" applyFill="1" applyBorder="1" applyAlignment="1">
      <alignment horizontal="center" vertical="center" wrapText="1"/>
    </xf>
    <xf numFmtId="0" fontId="26" fillId="0" borderId="0" xfId="14" applyFont="1" applyAlignment="1">
      <alignment horizontal="left" vertical="center"/>
    </xf>
    <xf numFmtId="0" fontId="27" fillId="0" borderId="0" xfId="14" applyFont="1" applyAlignment="1">
      <alignment horizontal="left" vertical="center" wrapText="1"/>
    </xf>
    <xf numFmtId="0" fontId="26" fillId="3" borderId="0" xfId="14" applyFont="1" applyFill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8" applyFont="1" applyAlignment="1">
      <alignment horizontal="center" vertical="center" wrapText="1"/>
    </xf>
    <xf numFmtId="0" fontId="35" fillId="0" borderId="0" xfId="8" applyFont="1" applyAlignment="1">
      <alignment horizontal="center" vertical="center" wrapText="1"/>
    </xf>
    <xf numFmtId="170" fontId="35" fillId="0" borderId="0" xfId="8" applyNumberFormat="1" applyFont="1" applyAlignment="1">
      <alignment vertical="center"/>
    </xf>
    <xf numFmtId="10" fontId="25" fillId="0" borderId="0" xfId="0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170" fontId="10" fillId="0" borderId="0" xfId="8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31" fillId="0" borderId="0" xfId="24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6" fillId="2" borderId="0" xfId="0" applyFont="1" applyFill="1" applyAlignment="1">
      <alignment vertical="center"/>
    </xf>
    <xf numFmtId="0" fontId="5" fillId="0" borderId="0" xfId="8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5" fontId="25" fillId="0" borderId="0" xfId="0" applyNumberFormat="1" applyFont="1" applyAlignment="1">
      <alignment vertical="center"/>
    </xf>
    <xf numFmtId="170" fontId="4" fillId="0" borderId="0" xfId="1" applyNumberFormat="1" applyFont="1" applyFill="1" applyBorder="1" applyAlignment="1">
      <alignment vertical="center"/>
    </xf>
    <xf numFmtId="169" fontId="4" fillId="0" borderId="0" xfId="1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 applyAlignment="1">
      <alignment horizontal="center" vertical="center"/>
    </xf>
    <xf numFmtId="9" fontId="7" fillId="0" borderId="0" xfId="15" applyFont="1" applyFill="1" applyBorder="1" applyAlignment="1">
      <alignment vertical="center"/>
    </xf>
    <xf numFmtId="0" fontId="4" fillId="0" borderId="0" xfId="10" applyAlignment="1">
      <alignment horizontal="center" vertical="center"/>
    </xf>
    <xf numFmtId="169" fontId="4" fillId="0" borderId="0" xfId="15" applyNumberFormat="1" applyFont="1" applyFill="1" applyBorder="1" applyAlignment="1">
      <alignment horizontal="right" vertical="center"/>
    </xf>
    <xf numFmtId="3" fontId="7" fillId="0" borderId="0" xfId="10" applyNumberFormat="1" applyFont="1" applyAlignment="1">
      <alignment vertical="center"/>
    </xf>
    <xf numFmtId="0" fontId="4" fillId="0" borderId="0" xfId="13" applyFont="1" applyAlignment="1">
      <alignment horizontal="center" vertical="center"/>
    </xf>
    <xf numFmtId="0" fontId="4" fillId="0" borderId="0" xfId="10" applyAlignment="1">
      <alignment vertical="center"/>
    </xf>
    <xf numFmtId="0" fontId="16" fillId="0" borderId="0" xfId="0" applyFont="1" applyAlignment="1">
      <alignment horizontal="center" vertical="center"/>
    </xf>
    <xf numFmtId="170" fontId="14" fillId="3" borderId="0" xfId="1" applyNumberFormat="1" applyFont="1" applyFill="1" applyBorder="1" applyAlignment="1">
      <alignment horizontal="right" vertical="center"/>
    </xf>
    <xf numFmtId="169" fontId="14" fillId="3" borderId="0" xfId="15" applyNumberFormat="1" applyFont="1" applyFill="1" applyBorder="1" applyAlignment="1">
      <alignment horizontal="right" vertical="center"/>
    </xf>
    <xf numFmtId="170" fontId="14" fillId="3" borderId="0" xfId="1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169" fontId="26" fillId="5" borderId="3" xfId="15" applyNumberFormat="1" applyFont="1" applyFill="1" applyBorder="1" applyAlignment="1">
      <alignment horizontal="center" vertical="center"/>
    </xf>
    <xf numFmtId="170" fontId="10" fillId="5" borderId="3" xfId="1" applyNumberFormat="1" applyFont="1" applyFill="1" applyBorder="1" applyAlignment="1">
      <alignment horizontal="right" vertical="center"/>
    </xf>
    <xf numFmtId="169" fontId="10" fillId="5" borderId="3" xfId="15" applyNumberFormat="1" applyFont="1" applyFill="1" applyBorder="1" applyAlignment="1">
      <alignment horizontal="right" vertical="center"/>
    </xf>
    <xf numFmtId="170" fontId="10" fillId="5" borderId="5" xfId="1" applyNumberFormat="1" applyFont="1" applyFill="1" applyBorder="1" applyAlignment="1">
      <alignment horizontal="right" vertical="center"/>
    </xf>
    <xf numFmtId="169" fontId="10" fillId="5" borderId="5" xfId="15" applyNumberFormat="1" applyFont="1" applyFill="1" applyBorder="1" applyAlignment="1">
      <alignment horizontal="right" vertical="center"/>
    </xf>
    <xf numFmtId="170" fontId="10" fillId="5" borderId="6" xfId="1" applyNumberFormat="1" applyFont="1" applyFill="1" applyBorder="1" applyAlignment="1">
      <alignment horizontal="right" vertical="center"/>
    </xf>
    <xf numFmtId="169" fontId="10" fillId="5" borderId="6" xfId="15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6" fontId="5" fillId="3" borderId="0" xfId="0" applyNumberFormat="1" applyFont="1" applyFill="1" applyAlignment="1">
      <alignment horizontal="right" vertical="center"/>
    </xf>
    <xf numFmtId="169" fontId="5" fillId="3" borderId="0" xfId="15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Continuous" vertical="center"/>
    </xf>
    <xf numFmtId="6" fontId="5" fillId="5" borderId="3" xfId="0" applyNumberFormat="1" applyFont="1" applyFill="1" applyBorder="1" applyAlignment="1">
      <alignment horizontal="centerContinuous" vertical="center"/>
    </xf>
    <xf numFmtId="9" fontId="5" fillId="5" borderId="3" xfId="15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" vertical="center" wrapText="1"/>
    </xf>
    <xf numFmtId="9" fontId="5" fillId="5" borderId="3" xfId="15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right" vertical="center"/>
    </xf>
    <xf numFmtId="6" fontId="4" fillId="5" borderId="3" xfId="0" applyNumberFormat="1" applyFont="1" applyFill="1" applyBorder="1" applyAlignment="1">
      <alignment horizontal="right" vertical="center"/>
    </xf>
    <xf numFmtId="169" fontId="4" fillId="5" borderId="3" xfId="15" applyNumberFormat="1" applyFon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right" vertical="center"/>
    </xf>
    <xf numFmtId="6" fontId="4" fillId="5" borderId="5" xfId="0" applyNumberFormat="1" applyFont="1" applyFill="1" applyBorder="1" applyAlignment="1">
      <alignment horizontal="right" vertical="center"/>
    </xf>
    <xf numFmtId="169" fontId="4" fillId="5" borderId="5" xfId="15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3" fontId="4" fillId="5" borderId="6" xfId="0" applyNumberFormat="1" applyFont="1" applyFill="1" applyBorder="1" applyAlignment="1">
      <alignment horizontal="right" vertical="center"/>
    </xf>
    <xf numFmtId="6" fontId="4" fillId="5" borderId="6" xfId="0" applyNumberFormat="1" applyFont="1" applyFill="1" applyBorder="1" applyAlignment="1">
      <alignment horizontal="right" vertical="center"/>
    </xf>
    <xf numFmtId="169" fontId="4" fillId="5" borderId="6" xfId="15" applyNumberFormat="1" applyFont="1" applyFill="1" applyBorder="1" applyAlignment="1">
      <alignment horizontal="right" vertical="center"/>
    </xf>
    <xf numFmtId="0" fontId="10" fillId="5" borderId="3" xfId="12" applyFont="1" applyFill="1" applyBorder="1" applyAlignment="1">
      <alignment horizontal="center" vertical="center"/>
    </xf>
    <xf numFmtId="3" fontId="4" fillId="5" borderId="3" xfId="12" applyNumberFormat="1" applyFont="1" applyFill="1" applyBorder="1" applyAlignment="1">
      <alignment horizontal="right" vertical="center"/>
    </xf>
    <xf numFmtId="6" fontId="4" fillId="5" borderId="3" xfId="12" applyNumberFormat="1" applyFont="1" applyFill="1" applyBorder="1" applyAlignment="1">
      <alignment horizontal="right" vertical="center"/>
    </xf>
    <xf numFmtId="169" fontId="4" fillId="5" borderId="3" xfId="21" applyNumberFormat="1" applyFont="1" applyFill="1" applyBorder="1" applyAlignment="1">
      <alignment horizontal="right" vertical="center"/>
    </xf>
    <xf numFmtId="3" fontId="4" fillId="5" borderId="5" xfId="12" applyNumberFormat="1" applyFont="1" applyFill="1" applyBorder="1" applyAlignment="1">
      <alignment horizontal="right" vertical="center"/>
    </xf>
    <xf numFmtId="6" fontId="4" fillId="5" borderId="5" xfId="12" applyNumberFormat="1" applyFont="1" applyFill="1" applyBorder="1" applyAlignment="1">
      <alignment horizontal="right" vertical="center"/>
    </xf>
    <xf numFmtId="169" fontId="4" fillId="5" borderId="5" xfId="21" applyNumberFormat="1" applyFont="1" applyFill="1" applyBorder="1" applyAlignment="1">
      <alignment horizontal="right" vertical="center"/>
    </xf>
    <xf numFmtId="3" fontId="4" fillId="5" borderId="6" xfId="12" applyNumberFormat="1" applyFont="1" applyFill="1" applyBorder="1" applyAlignment="1">
      <alignment horizontal="right" vertical="center"/>
    </xf>
    <xf numFmtId="6" fontId="4" fillId="5" borderId="6" xfId="12" applyNumberFormat="1" applyFont="1" applyFill="1" applyBorder="1" applyAlignment="1">
      <alignment horizontal="right" vertical="center"/>
    </xf>
    <xf numFmtId="169" fontId="4" fillId="5" borderId="6" xfId="21" applyNumberFormat="1" applyFont="1" applyFill="1" applyBorder="1" applyAlignment="1">
      <alignment horizontal="right" vertical="center"/>
    </xf>
    <xf numFmtId="0" fontId="14" fillId="3" borderId="0" xfId="12" applyFont="1" applyFill="1" applyAlignment="1">
      <alignment horizontal="right" vertical="center"/>
    </xf>
    <xf numFmtId="3" fontId="5" fillId="3" borderId="0" xfId="12" applyNumberFormat="1" applyFont="1" applyFill="1" applyAlignment="1">
      <alignment horizontal="right" vertical="center"/>
    </xf>
    <xf numFmtId="6" fontId="5" fillId="3" borderId="0" xfId="12" applyNumberFormat="1" applyFont="1" applyFill="1" applyAlignment="1">
      <alignment horizontal="right" vertical="center"/>
    </xf>
    <xf numFmtId="3" fontId="4" fillId="3" borderId="0" xfId="12" applyNumberFormat="1" applyFont="1" applyFill="1" applyAlignment="1">
      <alignment horizontal="right" vertical="center"/>
    </xf>
    <xf numFmtId="6" fontId="4" fillId="3" borderId="0" xfId="12" applyNumberFormat="1" applyFont="1" applyFill="1" applyAlignment="1">
      <alignment horizontal="right" vertical="center"/>
    </xf>
    <xf numFmtId="0" fontId="11" fillId="0" borderId="0" xfId="24" applyFont="1" applyAlignment="1">
      <alignment horizontal="center" vertical="center"/>
    </xf>
    <xf numFmtId="173" fontId="30" fillId="0" borderId="0" xfId="1" applyNumberFormat="1" applyFont="1" applyFill="1" applyAlignment="1">
      <alignment vertical="center"/>
    </xf>
    <xf numFmtId="169" fontId="30" fillId="0" borderId="0" xfId="1" applyNumberFormat="1" applyFont="1" applyFill="1" applyAlignment="1">
      <alignment vertical="center"/>
    </xf>
    <xf numFmtId="0" fontId="18" fillId="5" borderId="0" xfId="26" applyFont="1" applyFill="1" applyAlignment="1" applyProtection="1">
      <alignment vertical="center"/>
    </xf>
    <xf numFmtId="0" fontId="21" fillId="0" borderId="0" xfId="26" applyFont="1" applyFill="1" applyAlignment="1" applyProtection="1">
      <alignment vertical="center"/>
    </xf>
    <xf numFmtId="3" fontId="5" fillId="0" borderId="0" xfId="0" applyNumberFormat="1" applyFont="1" applyAlignment="1">
      <alignment horizontal="right" vertical="center"/>
    </xf>
    <xf numFmtId="169" fontId="5" fillId="0" borderId="0" xfId="15" applyNumberFormat="1" applyFont="1" applyFill="1" applyBorder="1" applyAlignment="1">
      <alignment horizontal="right" vertical="center"/>
    </xf>
    <xf numFmtId="169" fontId="4" fillId="0" borderId="0" xfId="10" applyNumberFormat="1" applyAlignment="1">
      <alignment horizontal="center"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17" fontId="11" fillId="0" borderId="0" xfId="24" applyNumberFormat="1" applyFont="1" applyAlignment="1">
      <alignment horizontal="center" vertical="center"/>
    </xf>
    <xf numFmtId="17" fontId="30" fillId="0" borderId="0" xfId="24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10" fillId="0" borderId="0" xfId="15" applyNumberFormat="1" applyFont="1" applyAlignment="1">
      <alignment horizontal="right" vertical="center"/>
    </xf>
    <xf numFmtId="17" fontId="14" fillId="0" borderId="0" xfId="0" quotePrefix="1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3" fontId="10" fillId="0" borderId="0" xfId="12" applyNumberFormat="1" applyFont="1" applyAlignment="1">
      <alignment vertical="center"/>
    </xf>
    <xf numFmtId="170" fontId="32" fillId="0" borderId="0" xfId="2" applyNumberFormat="1" applyFont="1" applyFill="1" applyAlignment="1">
      <alignment vertical="center"/>
    </xf>
    <xf numFmtId="174" fontId="4" fillId="0" borderId="0" xfId="1" applyNumberFormat="1" applyFont="1" applyAlignment="1">
      <alignment horizontal="center" vertical="center"/>
    </xf>
    <xf numFmtId="1" fontId="4" fillId="0" borderId="0" xfId="15" applyNumberFormat="1" applyFont="1" applyFill="1" applyAlignment="1">
      <alignment vertical="center"/>
    </xf>
    <xf numFmtId="172" fontId="0" fillId="0" borderId="0" xfId="0" applyNumberFormat="1"/>
    <xf numFmtId="5" fontId="0" fillId="0" borderId="0" xfId="0" applyNumberFormat="1"/>
    <xf numFmtId="169" fontId="0" fillId="0" borderId="0" xfId="15" applyNumberFormat="1" applyFont="1"/>
    <xf numFmtId="0" fontId="4" fillId="0" borderId="0" xfId="9" applyAlignment="1">
      <alignment vertical="center"/>
    </xf>
    <xf numFmtId="169" fontId="4" fillId="0" borderId="0" xfId="9" applyNumberFormat="1" applyAlignment="1">
      <alignment vertical="center"/>
    </xf>
    <xf numFmtId="0" fontId="39" fillId="0" borderId="0" xfId="26" applyFont="1" applyAlignment="1" applyProtection="1">
      <alignment horizontal="lef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4" borderId="0" xfId="26" applyFont="1" applyFill="1" applyAlignment="1" applyProtection="1">
      <alignment vertical="center"/>
    </xf>
    <xf numFmtId="0" fontId="43" fillId="0" borderId="0" xfId="26" applyFont="1" applyAlignment="1" applyProtection="1">
      <alignment vertical="center"/>
    </xf>
    <xf numFmtId="0" fontId="17" fillId="0" borderId="0" xfId="23" applyFont="1" applyAlignment="1">
      <alignment horizontal="center" vertical="center"/>
    </xf>
    <xf numFmtId="170" fontId="30" fillId="3" borderId="0" xfId="2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9" fontId="11" fillId="3" borderId="0" xfId="16" applyNumberFormat="1" applyFont="1" applyFill="1" applyAlignment="1">
      <alignment horizontal="center" vertical="center"/>
    </xf>
    <xf numFmtId="0" fontId="11" fillId="0" borderId="0" xfId="24" applyFont="1" applyAlignment="1">
      <alignment horizontal="center" vertical="center"/>
    </xf>
    <xf numFmtId="0" fontId="26" fillId="5" borderId="3" xfId="14" applyFont="1" applyFill="1" applyBorder="1" applyAlignment="1">
      <alignment horizontal="center" vertical="center"/>
    </xf>
    <xf numFmtId="0" fontId="26" fillId="0" borderId="0" xfId="14" applyFont="1" applyAlignment="1">
      <alignment horizontal="center" vertical="center"/>
    </xf>
    <xf numFmtId="0" fontId="14" fillId="5" borderId="3" xfId="7" applyFont="1" applyFill="1" applyBorder="1" applyAlignment="1">
      <alignment horizontal="center" vertical="center"/>
    </xf>
    <xf numFmtId="0" fontId="23" fillId="3" borderId="0" xfId="26" applyFont="1" applyFill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23" fillId="3" borderId="0" xfId="26" applyFont="1" applyFill="1" applyBorder="1" applyAlignment="1" applyProtection="1">
      <alignment horizontal="center" vertical="center"/>
    </xf>
    <xf numFmtId="0" fontId="14" fillId="0" borderId="0" xfId="12" applyFont="1" applyAlignment="1">
      <alignment horizontal="center" vertical="center"/>
    </xf>
    <xf numFmtId="0" fontId="14" fillId="5" borderId="3" xfId="12" applyFont="1" applyFill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4" fillId="0" borderId="0" xfId="26" applyFont="1" applyFill="1" applyAlignment="1" applyProtection="1">
      <alignment horizontal="left" vertical="center"/>
    </xf>
    <xf numFmtId="0" fontId="38" fillId="3" borderId="0" xfId="26" applyFont="1" applyFill="1" applyAlignment="1" applyProtection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32">
    <cellStyle name="Comma" xfId="1" builtinId="3"/>
    <cellStyle name="Comma 2" xfId="2" xr:uid="{00000000-0005-0000-0000-000001000000}"/>
    <cellStyle name="Comma 2 2" xfId="30" xr:uid="{85930E6D-C3FA-334F-9CC0-B34297E7A9A4}"/>
    <cellStyle name="Comma 3" xfId="18" xr:uid="{00000000-0005-0000-0000-000002000000}"/>
    <cellStyle name="Currency 2" xfId="19" xr:uid="{00000000-0005-0000-0000-000004000000}"/>
    <cellStyle name="Currency 3" xfId="31" xr:uid="{9D5B0494-F784-9C4F-A51F-EE823B1ECF4F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2 2" xfId="29" xr:uid="{CC290DD2-B0C2-A245-8BB3-B69862AB8064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0000FF"/>
      <color rgb="FFD5F1E6"/>
      <color rgb="FFABE3CB"/>
      <color rgb="FFA5BCB3"/>
      <color rgb="FF2EB77E"/>
      <color rgb="FF9DAECB"/>
      <color rgb="FF009639"/>
      <color rgb="FF36C5EE"/>
      <color rgb="FFD5F1E5"/>
      <color rgb="FFECB2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6"/>
          <c:order val="0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source'!$A$64:$A$104</c:f>
              <c:numCache>
                <c:formatCode>mmm\-yyyy</c:formatCode>
                <c:ptCount val="4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  <c:pt idx="36">
                  <c:v>45536</c:v>
                </c:pt>
                <c:pt idx="37">
                  <c:v>45627</c:v>
                </c:pt>
                <c:pt idx="38">
                  <c:v>45717</c:v>
                </c:pt>
                <c:pt idx="39">
                  <c:v>45809</c:v>
                </c:pt>
                <c:pt idx="40">
                  <c:v>45901</c:v>
                </c:pt>
              </c:numCache>
            </c:numRef>
          </c:cat>
          <c:val>
            <c:numRef>
              <c:f>'Fig 1 source'!$D$64:$D$104</c:f>
              <c:numCache>
                <c:formatCode>0.0%</c:formatCode>
                <c:ptCount val="41"/>
                <c:pt idx="1">
                  <c:v>4.262868746865648E-2</c:v>
                </c:pt>
                <c:pt idx="2">
                  <c:v>4.262868746865648E-2</c:v>
                </c:pt>
                <c:pt idx="3">
                  <c:v>4.262868746865648E-2</c:v>
                </c:pt>
                <c:pt idx="4">
                  <c:v>4.262868746865648E-2</c:v>
                </c:pt>
                <c:pt idx="5">
                  <c:v>4.262868746865648E-2</c:v>
                </c:pt>
                <c:pt idx="6">
                  <c:v>4.262868746865648E-2</c:v>
                </c:pt>
                <c:pt idx="7">
                  <c:v>4.262868746865648E-2</c:v>
                </c:pt>
                <c:pt idx="8">
                  <c:v>4.262868746865648E-2</c:v>
                </c:pt>
                <c:pt idx="9">
                  <c:v>4.262868746865648E-2</c:v>
                </c:pt>
                <c:pt idx="10">
                  <c:v>4.262868746865648E-2</c:v>
                </c:pt>
                <c:pt idx="11">
                  <c:v>4.262868746865648E-2</c:v>
                </c:pt>
                <c:pt idx="12">
                  <c:v>4.262868746865648E-2</c:v>
                </c:pt>
                <c:pt idx="13">
                  <c:v>4.262868746865648E-2</c:v>
                </c:pt>
                <c:pt idx="14">
                  <c:v>4.262868746865648E-2</c:v>
                </c:pt>
                <c:pt idx="15">
                  <c:v>4.262868746865648E-2</c:v>
                </c:pt>
                <c:pt idx="16">
                  <c:v>4.262868746865648E-2</c:v>
                </c:pt>
                <c:pt idx="17">
                  <c:v>4.262868746865648E-2</c:v>
                </c:pt>
                <c:pt idx="18">
                  <c:v>4.262868746865648E-2</c:v>
                </c:pt>
                <c:pt idx="19">
                  <c:v>4.262868746865648E-2</c:v>
                </c:pt>
                <c:pt idx="20">
                  <c:v>4.262868746865648E-2</c:v>
                </c:pt>
                <c:pt idx="21">
                  <c:v>4.262868746865648E-2</c:v>
                </c:pt>
                <c:pt idx="22">
                  <c:v>4.262868746865648E-2</c:v>
                </c:pt>
                <c:pt idx="23">
                  <c:v>4.262868746865648E-2</c:v>
                </c:pt>
                <c:pt idx="24">
                  <c:v>4.262868746865648E-2</c:v>
                </c:pt>
                <c:pt idx="25">
                  <c:v>4.262868746865648E-2</c:v>
                </c:pt>
                <c:pt idx="26">
                  <c:v>4.262868746865648E-2</c:v>
                </c:pt>
                <c:pt idx="27">
                  <c:v>4.262868746865648E-2</c:v>
                </c:pt>
                <c:pt idx="28">
                  <c:v>4.262868746865648E-2</c:v>
                </c:pt>
                <c:pt idx="29">
                  <c:v>4.262868746865648E-2</c:v>
                </c:pt>
                <c:pt idx="30">
                  <c:v>4.262868746865648E-2</c:v>
                </c:pt>
                <c:pt idx="31">
                  <c:v>4.262868746865648E-2</c:v>
                </c:pt>
                <c:pt idx="32">
                  <c:v>4.262868746865648E-2</c:v>
                </c:pt>
                <c:pt idx="33">
                  <c:v>4.262868746865648E-2</c:v>
                </c:pt>
                <c:pt idx="34">
                  <c:v>4.262868746865648E-2</c:v>
                </c:pt>
                <c:pt idx="35">
                  <c:v>4.262868746865648E-2</c:v>
                </c:pt>
                <c:pt idx="36">
                  <c:v>4.262868746865648E-2</c:v>
                </c:pt>
                <c:pt idx="37">
                  <c:v>4.262868746865648E-2</c:v>
                </c:pt>
                <c:pt idx="38">
                  <c:v>4.262868746865648E-2</c:v>
                </c:pt>
                <c:pt idx="39">
                  <c:v>4.262868746865648E-2</c:v>
                </c:pt>
                <c:pt idx="40">
                  <c:v>4.262868746865648E-2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B7-4998-A3DF-8F6931AB4A44}"/>
            </c:ext>
          </c:extLst>
        </c:ser>
        <c:ser>
          <c:idx val="7"/>
          <c:order val="1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source'!$A$64:$A$104</c:f>
              <c:numCache>
                <c:formatCode>mmm\-yyyy</c:formatCode>
                <c:ptCount val="4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  <c:pt idx="36">
                  <c:v>45536</c:v>
                </c:pt>
                <c:pt idx="37">
                  <c:v>45627</c:v>
                </c:pt>
                <c:pt idx="38">
                  <c:v>45717</c:v>
                </c:pt>
                <c:pt idx="39">
                  <c:v>45809</c:v>
                </c:pt>
                <c:pt idx="40">
                  <c:v>45901</c:v>
                </c:pt>
              </c:numCache>
            </c:numRef>
          </c:cat>
          <c:val>
            <c:numRef>
              <c:f>'Fig 1 source'!$E$64:$E$104</c:f>
              <c:numCache>
                <c:formatCode>0.0%</c:formatCode>
                <c:ptCount val="41"/>
                <c:pt idx="1">
                  <c:v>5.1019156270477928E-2</c:v>
                </c:pt>
                <c:pt idx="2">
                  <c:v>5.1019156270477928E-2</c:v>
                </c:pt>
                <c:pt idx="3">
                  <c:v>5.1019156270477928E-2</c:v>
                </c:pt>
                <c:pt idx="4">
                  <c:v>5.1019156270477928E-2</c:v>
                </c:pt>
                <c:pt idx="5">
                  <c:v>5.1019156270477928E-2</c:v>
                </c:pt>
                <c:pt idx="6">
                  <c:v>5.1019156270477928E-2</c:v>
                </c:pt>
                <c:pt idx="7">
                  <c:v>5.1019156270477928E-2</c:v>
                </c:pt>
                <c:pt idx="8">
                  <c:v>5.1019156270477928E-2</c:v>
                </c:pt>
                <c:pt idx="9">
                  <c:v>5.1019156270477928E-2</c:v>
                </c:pt>
                <c:pt idx="10">
                  <c:v>5.1019156270477928E-2</c:v>
                </c:pt>
                <c:pt idx="11">
                  <c:v>5.1019156270477928E-2</c:v>
                </c:pt>
                <c:pt idx="12">
                  <c:v>5.1019156270477928E-2</c:v>
                </c:pt>
                <c:pt idx="13">
                  <c:v>5.1019156270477928E-2</c:v>
                </c:pt>
                <c:pt idx="14">
                  <c:v>5.1019156270477928E-2</c:v>
                </c:pt>
                <c:pt idx="15">
                  <c:v>5.1019156270477928E-2</c:v>
                </c:pt>
                <c:pt idx="16">
                  <c:v>5.1019156270477928E-2</c:v>
                </c:pt>
                <c:pt idx="17">
                  <c:v>5.1019156270477928E-2</c:v>
                </c:pt>
                <c:pt idx="18">
                  <c:v>5.1019156270477928E-2</c:v>
                </c:pt>
                <c:pt idx="19">
                  <c:v>5.1019156270477928E-2</c:v>
                </c:pt>
                <c:pt idx="20">
                  <c:v>5.1019156270477928E-2</c:v>
                </c:pt>
                <c:pt idx="21">
                  <c:v>5.1019156270477928E-2</c:v>
                </c:pt>
                <c:pt idx="22">
                  <c:v>5.1019156270477928E-2</c:v>
                </c:pt>
                <c:pt idx="23">
                  <c:v>5.1019156270477928E-2</c:v>
                </c:pt>
                <c:pt idx="24">
                  <c:v>5.1019156270477928E-2</c:v>
                </c:pt>
                <c:pt idx="25">
                  <c:v>5.1019156270477928E-2</c:v>
                </c:pt>
                <c:pt idx="26">
                  <c:v>5.1019156270477928E-2</c:v>
                </c:pt>
                <c:pt idx="27">
                  <c:v>5.1019156270477928E-2</c:v>
                </c:pt>
                <c:pt idx="28">
                  <c:v>5.1019156270477928E-2</c:v>
                </c:pt>
                <c:pt idx="29">
                  <c:v>5.1019156270477928E-2</c:v>
                </c:pt>
                <c:pt idx="30">
                  <c:v>5.1019156270477928E-2</c:v>
                </c:pt>
                <c:pt idx="31">
                  <c:v>5.1019156270477928E-2</c:v>
                </c:pt>
                <c:pt idx="32">
                  <c:v>5.1019156270477928E-2</c:v>
                </c:pt>
                <c:pt idx="33">
                  <c:v>5.1019156270477928E-2</c:v>
                </c:pt>
                <c:pt idx="34">
                  <c:v>5.1019156270477928E-2</c:v>
                </c:pt>
                <c:pt idx="35">
                  <c:v>5.1019156270477928E-2</c:v>
                </c:pt>
                <c:pt idx="36">
                  <c:v>5.1019156270477928E-2</c:v>
                </c:pt>
                <c:pt idx="37">
                  <c:v>5.1019156270477928E-2</c:v>
                </c:pt>
                <c:pt idx="38">
                  <c:v>5.1019156270477928E-2</c:v>
                </c:pt>
                <c:pt idx="39">
                  <c:v>5.1019156270477928E-2</c:v>
                </c:pt>
                <c:pt idx="40">
                  <c:v>5.1019156270477928E-2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7-4998-A3DF-8F6931AB4A44}"/>
            </c:ext>
          </c:extLst>
        </c:ser>
        <c:ser>
          <c:idx val="0"/>
          <c:order val="2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source'!$A$64:$A$104</c:f>
              <c:numCache>
                <c:formatCode>mmm\-yyyy</c:formatCode>
                <c:ptCount val="4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  <c:pt idx="36">
                  <c:v>45536</c:v>
                </c:pt>
                <c:pt idx="37">
                  <c:v>45627</c:v>
                </c:pt>
                <c:pt idx="38">
                  <c:v>45717</c:v>
                </c:pt>
                <c:pt idx="39">
                  <c:v>45809</c:v>
                </c:pt>
                <c:pt idx="40">
                  <c:v>45901</c:v>
                </c:pt>
              </c:numCache>
            </c:numRef>
          </c:cat>
          <c:val>
            <c:numRef>
              <c:f>'Fig 1 source'!$B$64:$B$104</c:f>
              <c:numCache>
                <c:formatCode>0.0%</c:formatCode>
                <c:ptCount val="41"/>
                <c:pt idx="0">
                  <c:v>2.7758039306768678E-2</c:v>
                </c:pt>
                <c:pt idx="1">
                  <c:v>3.0081764557774004E-2</c:v>
                </c:pt>
                <c:pt idx="2">
                  <c:v>3.2562592054377726E-2</c:v>
                </c:pt>
                <c:pt idx="3">
                  <c:v>3.5955962155404864E-2</c:v>
                </c:pt>
                <c:pt idx="4">
                  <c:v>3.5884950385544512E-2</c:v>
                </c:pt>
                <c:pt idx="5">
                  <c:v>3.8348305442216013E-2</c:v>
                </c:pt>
                <c:pt idx="6">
                  <c:v>3.8072142018090283E-2</c:v>
                </c:pt>
                <c:pt idx="7">
                  <c:v>4.2417738851050935E-2</c:v>
                </c:pt>
                <c:pt idx="8">
                  <c:v>3.481997185290564E-2</c:v>
                </c:pt>
                <c:pt idx="9">
                  <c:v>4.4589890434098889E-2</c:v>
                </c:pt>
                <c:pt idx="10">
                  <c:v>4.1806809926355548E-2</c:v>
                </c:pt>
                <c:pt idx="11">
                  <c:v>2.9444895592276366E-2</c:v>
                </c:pt>
                <c:pt idx="12">
                  <c:v>3.1853432749368471E-2</c:v>
                </c:pt>
                <c:pt idx="13">
                  <c:v>2.0489448336052707E-2</c:v>
                </c:pt>
                <c:pt idx="14">
                  <c:v>1.8263693871793274E-2</c:v>
                </c:pt>
                <c:pt idx="15">
                  <c:v>1.7772094699553431E-2</c:v>
                </c:pt>
                <c:pt idx="16">
                  <c:v>9.2443367767838236E-3</c:v>
                </c:pt>
                <c:pt idx="17">
                  <c:v>1.2517388115297123E-2</c:v>
                </c:pt>
                <c:pt idx="18">
                  <c:v>1.5048065640179464E-2</c:v>
                </c:pt>
                <c:pt idx="19">
                  <c:v>-4.0203974702797129E-2</c:v>
                </c:pt>
                <c:pt idx="20">
                  <c:v>-4.7431850820832344E-2</c:v>
                </c:pt>
                <c:pt idx="21">
                  <c:v>-6.2423137199264511E-2</c:v>
                </c:pt>
                <c:pt idx="22">
                  <c:v>-7.7179839801413852E-2</c:v>
                </c:pt>
                <c:pt idx="23">
                  <c:v>-3.0419038788375485E-2</c:v>
                </c:pt>
                <c:pt idx="24">
                  <c:v>-1.1973076260425874E-2</c:v>
                </c:pt>
                <c:pt idx="25">
                  <c:v>7.8388889137541717E-3</c:v>
                </c:pt>
                <c:pt idx="26">
                  <c:v>4.0233022982454125E-2</c:v>
                </c:pt>
                <c:pt idx="27">
                  <c:v>7.7272288346527773E-2</c:v>
                </c:pt>
                <c:pt idx="28">
                  <c:v>9.9596795948784012E-2</c:v>
                </c:pt>
                <c:pt idx="29">
                  <c:v>0.1177884902450026</c:v>
                </c:pt>
                <c:pt idx="30">
                  <c:v>0.14621631928269352</c:v>
                </c:pt>
                <c:pt idx="31">
                  <c:v>0.15662130054463863</c:v>
                </c:pt>
                <c:pt idx="32">
                  <c:v>0.15810602644934368</c:v>
                </c:pt>
                <c:pt idx="33">
                  <c:v>0.15230479900791005</c:v>
                </c:pt>
                <c:pt idx="34">
                  <c:v>0.14556387789988534</c:v>
                </c:pt>
                <c:pt idx="35">
                  <c:v>0.1085972809316671</c:v>
                </c:pt>
                <c:pt idx="36">
                  <c:v>8.0129607081881105E-2</c:v>
                </c:pt>
                <c:pt idx="37">
                  <c:v>5.858494176089013E-2</c:v>
                </c:pt>
                <c:pt idx="38">
                  <c:v>3.6539337120031323E-2</c:v>
                </c:pt>
                <c:pt idx="39">
                  <c:v>2.494643010497466E-2</c:v>
                </c:pt>
                <c:pt idx="40">
                  <c:v>3.5265526239807166E-2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98-A3DF-8F6931AB4A44}"/>
            </c:ext>
          </c:extLst>
        </c:ser>
        <c:ser>
          <c:idx val="1"/>
          <c:order val="3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source'!$A$64:$A$104</c:f>
              <c:numCache>
                <c:formatCode>mmm\-yyyy</c:formatCode>
                <c:ptCount val="4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  <c:pt idx="36">
                  <c:v>45536</c:v>
                </c:pt>
                <c:pt idx="37">
                  <c:v>45627</c:v>
                </c:pt>
                <c:pt idx="38">
                  <c:v>45717</c:v>
                </c:pt>
                <c:pt idx="39">
                  <c:v>45809</c:v>
                </c:pt>
                <c:pt idx="40">
                  <c:v>45901</c:v>
                </c:pt>
              </c:numCache>
            </c:numRef>
          </c:cat>
          <c:val>
            <c:numRef>
              <c:f>'Fig 1 source'!$C$64:$C$104</c:f>
              <c:numCache>
                <c:formatCode>0.0%</c:formatCode>
                <c:ptCount val="41"/>
                <c:pt idx="0">
                  <c:v>2.8073302164667524E-2</c:v>
                </c:pt>
                <c:pt idx="1">
                  <c:v>2.8721501363603297E-2</c:v>
                </c:pt>
                <c:pt idx="2">
                  <c:v>2.3153558391871387E-2</c:v>
                </c:pt>
                <c:pt idx="3">
                  <c:v>2.4342745861733128E-2</c:v>
                </c:pt>
                <c:pt idx="4">
                  <c:v>1.7365447352761132E-2</c:v>
                </c:pt>
                <c:pt idx="5">
                  <c:v>2.8174678040737033E-2</c:v>
                </c:pt>
                <c:pt idx="6">
                  <c:v>2.0690354530474409E-2</c:v>
                </c:pt>
                <c:pt idx="7">
                  <c:v>3.0464708987204547E-2</c:v>
                </c:pt>
                <c:pt idx="8">
                  <c:v>3.0213520095140334E-2</c:v>
                </c:pt>
                <c:pt idx="9">
                  <c:v>2.6483647050447257E-2</c:v>
                </c:pt>
                <c:pt idx="10">
                  <c:v>3.1997959122185948E-2</c:v>
                </c:pt>
                <c:pt idx="11">
                  <c:v>3.2311218640477257E-2</c:v>
                </c:pt>
                <c:pt idx="12">
                  <c:v>3.6662296625100232E-2</c:v>
                </c:pt>
                <c:pt idx="13">
                  <c:v>5.3038830210039967E-2</c:v>
                </c:pt>
                <c:pt idx="14">
                  <c:v>5.5732289503349852E-2</c:v>
                </c:pt>
                <c:pt idx="15">
                  <c:v>5.3997557180684108E-2</c:v>
                </c:pt>
                <c:pt idx="16">
                  <c:v>5.1616984455324477E-2</c:v>
                </c:pt>
                <c:pt idx="17">
                  <c:v>3.9018902791390975E-2</c:v>
                </c:pt>
                <c:pt idx="18">
                  <c:v>3.5578704485668355E-2</c:v>
                </c:pt>
                <c:pt idx="19">
                  <c:v>2.7654700195081983E-2</c:v>
                </c:pt>
                <c:pt idx="20">
                  <c:v>3.6310016126454236E-2</c:v>
                </c:pt>
                <c:pt idx="21">
                  <c:v>5.8700599429176936E-2</c:v>
                </c:pt>
                <c:pt idx="22">
                  <c:v>6.0741871952867177E-2</c:v>
                </c:pt>
                <c:pt idx="23">
                  <c:v>9.2808776144236216E-2</c:v>
                </c:pt>
                <c:pt idx="24">
                  <c:v>0.10093358349744519</c:v>
                </c:pt>
                <c:pt idx="25">
                  <c:v>8.7011164044006106E-2</c:v>
                </c:pt>
                <c:pt idx="26">
                  <c:v>0.10072821591263148</c:v>
                </c:pt>
                <c:pt idx="27">
                  <c:v>8.8728285094207049E-2</c:v>
                </c:pt>
                <c:pt idx="28">
                  <c:v>7.4226335312186142E-2</c:v>
                </c:pt>
                <c:pt idx="29">
                  <c:v>7.1651597223005181E-2</c:v>
                </c:pt>
                <c:pt idx="30">
                  <c:v>6.3033413246503134E-2</c:v>
                </c:pt>
                <c:pt idx="31">
                  <c:v>5.4357459298109534E-2</c:v>
                </c:pt>
                <c:pt idx="32">
                  <c:v>5.3026469062478432E-2</c:v>
                </c:pt>
                <c:pt idx="33">
                  <c:v>4.8395002935150977E-2</c:v>
                </c:pt>
                <c:pt idx="34">
                  <c:v>5.2641952259569358E-2</c:v>
                </c:pt>
                <c:pt idx="35">
                  <c:v>6.0387407541337312E-2</c:v>
                </c:pt>
                <c:pt idx="36">
                  <c:v>6.8320092437706981E-2</c:v>
                </c:pt>
                <c:pt idx="37">
                  <c:v>6.5229075969038819E-2</c:v>
                </c:pt>
                <c:pt idx="38">
                  <c:v>6.04414591363438E-2</c:v>
                </c:pt>
                <c:pt idx="39">
                  <c:v>5.0218128193947331E-2</c:v>
                </c:pt>
                <c:pt idx="40">
                  <c:v>4.5655741119440263E-2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998-A3DF-8F6931AB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source'!$A$90:$A$110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4 source'!$C$90:$C$110</c:f>
              <c:numCache>
                <c:formatCode>0.0%</c:formatCode>
                <c:ptCount val="21"/>
                <c:pt idx="0">
                  <c:v>4.1788853985758254E-3</c:v>
                </c:pt>
                <c:pt idx="1">
                  <c:v>7.7683671459523344E-3</c:v>
                </c:pt>
                <c:pt idx="2">
                  <c:v>6.7107066558520206E-3</c:v>
                </c:pt>
                <c:pt idx="3">
                  <c:v>1.1271851551250574E-2</c:v>
                </c:pt>
                <c:pt idx="4">
                  <c:v>1.3360257565352168E-2</c:v>
                </c:pt>
                <c:pt idx="5">
                  <c:v>1.4447545559021507E-2</c:v>
                </c:pt>
                <c:pt idx="6">
                  <c:v>1.8055876814552747E-2</c:v>
                </c:pt>
                <c:pt idx="7">
                  <c:v>2.091812940700721E-2</c:v>
                </c:pt>
                <c:pt idx="8">
                  <c:v>3.5736379886531437E-2</c:v>
                </c:pt>
                <c:pt idx="9">
                  <c:v>3.4813770143111461E-2</c:v>
                </c:pt>
                <c:pt idx="10">
                  <c:v>3.4545698523020807E-2</c:v>
                </c:pt>
                <c:pt idx="11">
                  <c:v>3.2000752744634417E-2</c:v>
                </c:pt>
                <c:pt idx="12">
                  <c:v>2.0124830979933696E-2</c:v>
                </c:pt>
                <c:pt idx="13">
                  <c:v>8.4735664643973176E-3</c:v>
                </c:pt>
                <c:pt idx="14">
                  <c:v>-7.166303340098725E-3</c:v>
                </c:pt>
                <c:pt idx="15">
                  <c:v>-1.861301631745509E-2</c:v>
                </c:pt>
                <c:pt idx="16">
                  <c:v>-2.3871976650273408E-2</c:v>
                </c:pt>
                <c:pt idx="17">
                  <c:v>-2.3102451589272027E-2</c:v>
                </c:pt>
                <c:pt idx="18">
                  <c:v>-1.3227611414047991E-2</c:v>
                </c:pt>
                <c:pt idx="19">
                  <c:v>-7.2330752482576638E-3</c:v>
                </c:pt>
                <c:pt idx="20">
                  <c:v>-9.8293354874880185E-3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source'!$A$90:$A$110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4 source'!$D$90:$D$110</c:f>
              <c:numCache>
                <c:formatCode>0.0%</c:formatCode>
                <c:ptCount val="21"/>
                <c:pt idx="0">
                  <c:v>7.7591981696862409E-3</c:v>
                </c:pt>
                <c:pt idx="1">
                  <c:v>7.7591981696862409E-3</c:v>
                </c:pt>
                <c:pt idx="2">
                  <c:v>7.7591981696862409E-3</c:v>
                </c:pt>
                <c:pt idx="3">
                  <c:v>7.7591981696862409E-3</c:v>
                </c:pt>
                <c:pt idx="4">
                  <c:v>7.7591981696862409E-3</c:v>
                </c:pt>
                <c:pt idx="5">
                  <c:v>7.7591981696862409E-3</c:v>
                </c:pt>
                <c:pt idx="6">
                  <c:v>7.7591981696862409E-3</c:v>
                </c:pt>
                <c:pt idx="7">
                  <c:v>7.7591981696862409E-3</c:v>
                </c:pt>
                <c:pt idx="8">
                  <c:v>7.7591981696862409E-3</c:v>
                </c:pt>
                <c:pt idx="9">
                  <c:v>7.7591981696862409E-3</c:v>
                </c:pt>
                <c:pt idx="10">
                  <c:v>7.7591981696862409E-3</c:v>
                </c:pt>
                <c:pt idx="11">
                  <c:v>7.7591981696862409E-3</c:v>
                </c:pt>
                <c:pt idx="12">
                  <c:v>7.7591981696862409E-3</c:v>
                </c:pt>
                <c:pt idx="13">
                  <c:v>7.7591981696862409E-3</c:v>
                </c:pt>
                <c:pt idx="14">
                  <c:v>7.7591981696862409E-3</c:v>
                </c:pt>
                <c:pt idx="15">
                  <c:v>7.7591981696862409E-3</c:v>
                </c:pt>
                <c:pt idx="16">
                  <c:v>7.7591981696862409E-3</c:v>
                </c:pt>
                <c:pt idx="17">
                  <c:v>7.7591981696862409E-3</c:v>
                </c:pt>
                <c:pt idx="18">
                  <c:v>7.7591981696862409E-3</c:v>
                </c:pt>
                <c:pt idx="19">
                  <c:v>7.7591981696862409E-3</c:v>
                </c:pt>
                <c:pt idx="20">
                  <c:v>7.7591981696862409E-3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source'!$B$3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source'!$A$8:$A$28</c:f>
              <c:numCache>
                <c:formatCode>mmm\-yyyy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6 source'!$B$8:$B$28</c:f>
              <c:numCache>
                <c:formatCode>"$"#,##0_);\("$"#,##0\)</c:formatCode>
                <c:ptCount val="21"/>
                <c:pt idx="0">
                  <c:v>4833.130248500428</c:v>
                </c:pt>
                <c:pt idx="1">
                  <c:v>4745.8731418918915</c:v>
                </c:pt>
                <c:pt idx="2">
                  <c:v>5952.3623737373737</c:v>
                </c:pt>
                <c:pt idx="3">
                  <c:v>8388.1460117548304</c:v>
                </c:pt>
                <c:pt idx="4">
                  <c:v>8639.0843463780184</c:v>
                </c:pt>
                <c:pt idx="5">
                  <c:v>9407.5048599670517</c:v>
                </c:pt>
                <c:pt idx="6">
                  <c:v>8929.1789855072457</c:v>
                </c:pt>
                <c:pt idx="7">
                  <c:v>9420.9990506329123</c:v>
                </c:pt>
                <c:pt idx="8">
                  <c:v>7532.048527131783</c:v>
                </c:pt>
                <c:pt idx="9">
                  <c:v>6896.1512585812361</c:v>
                </c:pt>
                <c:pt idx="10">
                  <c:v>5348.0351921627744</c:v>
                </c:pt>
                <c:pt idx="11">
                  <c:v>6301.7294382022474</c:v>
                </c:pt>
                <c:pt idx="12">
                  <c:v>6074.8870657797488</c:v>
                </c:pt>
                <c:pt idx="13">
                  <c:v>6684.9060984570169</c:v>
                </c:pt>
                <c:pt idx="14">
                  <c:v>5489.2306909090912</c:v>
                </c:pt>
                <c:pt idx="15">
                  <c:v>7151.4015895953762</c:v>
                </c:pt>
                <c:pt idx="16">
                  <c:v>6890.590811198851</c:v>
                </c:pt>
                <c:pt idx="17">
                  <c:v>7070.3232258064518</c:v>
                </c:pt>
                <c:pt idx="18">
                  <c:v>6055.7302771855011</c:v>
                </c:pt>
                <c:pt idx="19">
                  <c:v>7571.675920679887</c:v>
                </c:pt>
                <c:pt idx="20">
                  <c:v>8355.1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source'!$C$3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source'!$A$8:$A$28</c:f>
              <c:numCache>
                <c:formatCode>mmm\-yyyy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6 source'!$C$8:$C$28</c:f>
              <c:numCache>
                <c:formatCode>0.0%</c:formatCode>
                <c:ptCount val="21"/>
                <c:pt idx="0">
                  <c:v>0.25415979806305378</c:v>
                </c:pt>
                <c:pt idx="1">
                  <c:v>0.22378665088326352</c:v>
                </c:pt>
                <c:pt idx="2">
                  <c:v>0.23415319680508762</c:v>
                </c:pt>
                <c:pt idx="3">
                  <c:v>0.26813047730454292</c:v>
                </c:pt>
                <c:pt idx="4">
                  <c:v>0.29133463337907567</c:v>
                </c:pt>
                <c:pt idx="5">
                  <c:v>0.2979081088737634</c:v>
                </c:pt>
                <c:pt idx="6">
                  <c:v>0.31308041729532599</c:v>
                </c:pt>
                <c:pt idx="7">
                  <c:v>0.32180232782656382</c:v>
                </c:pt>
                <c:pt idx="8">
                  <c:v>0.30973943148688043</c:v>
                </c:pt>
                <c:pt idx="9">
                  <c:v>0.31042756346721884</c:v>
                </c:pt>
                <c:pt idx="10">
                  <c:v>0.30897439885525868</c:v>
                </c:pt>
                <c:pt idx="11">
                  <c:v>0.31217753267757242</c:v>
                </c:pt>
                <c:pt idx="12">
                  <c:v>0.31017876884083373</c:v>
                </c:pt>
                <c:pt idx="13">
                  <c:v>0.30191434979917586</c:v>
                </c:pt>
                <c:pt idx="14">
                  <c:v>0.30028995394849051</c:v>
                </c:pt>
                <c:pt idx="15">
                  <c:v>0.31360279635423505</c:v>
                </c:pt>
                <c:pt idx="16">
                  <c:v>0.31099381901520939</c:v>
                </c:pt>
                <c:pt idx="17">
                  <c:v>0.29852082522382251</c:v>
                </c:pt>
                <c:pt idx="18">
                  <c:v>0.30976600652521774</c:v>
                </c:pt>
                <c:pt idx="19">
                  <c:v>0.31895772582322945</c:v>
                </c:pt>
                <c:pt idx="20">
                  <c:v>0.34203383863400977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source'!$A$257:$A$317</c:f>
              <c:numCache>
                <c:formatCode>mmm\-yy</c:formatCode>
                <c:ptCount val="61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  <c:pt idx="45">
                  <c:v>45444</c:v>
                </c:pt>
                <c:pt idx="46">
                  <c:v>45474</c:v>
                </c:pt>
                <c:pt idx="47">
                  <c:v>45505</c:v>
                </c:pt>
                <c:pt idx="48">
                  <c:v>45536</c:v>
                </c:pt>
                <c:pt idx="49">
                  <c:v>45566</c:v>
                </c:pt>
                <c:pt idx="50">
                  <c:v>45597</c:v>
                </c:pt>
                <c:pt idx="51">
                  <c:v>45627</c:v>
                </c:pt>
                <c:pt idx="52">
                  <c:v>45658</c:v>
                </c:pt>
                <c:pt idx="53">
                  <c:v>45689</c:v>
                </c:pt>
                <c:pt idx="54">
                  <c:v>45717</c:v>
                </c:pt>
                <c:pt idx="55">
                  <c:v>45748</c:v>
                </c:pt>
                <c:pt idx="56">
                  <c:v>45778</c:v>
                </c:pt>
                <c:pt idx="57">
                  <c:v>45809</c:v>
                </c:pt>
                <c:pt idx="58">
                  <c:v>45839</c:v>
                </c:pt>
                <c:pt idx="59">
                  <c:v>45870</c:v>
                </c:pt>
                <c:pt idx="60">
                  <c:v>45901</c:v>
                </c:pt>
              </c:numCache>
            </c:numRef>
          </c:cat>
          <c:val>
            <c:numRef>
              <c:f>'Fig 7 source'!$B$257:$B$317</c:f>
              <c:numCache>
                <c:formatCode>0.0%</c:formatCode>
                <c:ptCount val="61"/>
                <c:pt idx="0">
                  <c:v>5.2774240570270942E-2</c:v>
                </c:pt>
                <c:pt idx="1">
                  <c:v>5.6832561433432904E-2</c:v>
                </c:pt>
                <c:pt idx="2">
                  <c:v>6.0959419412436169E-2</c:v>
                </c:pt>
                <c:pt idx="3">
                  <c:v>6.4401910416380145E-2</c:v>
                </c:pt>
                <c:pt idx="4">
                  <c:v>6.6251618896635819E-2</c:v>
                </c:pt>
                <c:pt idx="5">
                  <c:v>6.6329850817508862E-2</c:v>
                </c:pt>
                <c:pt idx="6">
                  <c:v>6.4399398690131782E-2</c:v>
                </c:pt>
                <c:pt idx="7">
                  <c:v>6.0701427129616237E-2</c:v>
                </c:pt>
                <c:pt idx="8">
                  <c:v>5.6145920737500986E-2</c:v>
                </c:pt>
                <c:pt idx="9">
                  <c:v>5.1448779074035896E-2</c:v>
                </c:pt>
                <c:pt idx="10">
                  <c:v>4.8645922857901806E-2</c:v>
                </c:pt>
                <c:pt idx="11">
                  <c:v>4.8956235131674415E-2</c:v>
                </c:pt>
                <c:pt idx="12">
                  <c:v>5.1375565634461023E-2</c:v>
                </c:pt>
                <c:pt idx="13">
                  <c:v>5.3911340147963525E-2</c:v>
                </c:pt>
                <c:pt idx="14">
                  <c:v>5.4706410732059375E-2</c:v>
                </c:pt>
                <c:pt idx="15">
                  <c:v>5.3717575231465434E-2</c:v>
                </c:pt>
                <c:pt idx="16">
                  <c:v>5.1236719398576949E-2</c:v>
                </c:pt>
                <c:pt idx="17">
                  <c:v>4.7692570618712453E-2</c:v>
                </c:pt>
                <c:pt idx="18">
                  <c:v>4.3716848473757078E-2</c:v>
                </c:pt>
                <c:pt idx="19">
                  <c:v>3.985688482960658E-2</c:v>
                </c:pt>
                <c:pt idx="20">
                  <c:v>3.6639135233920705E-2</c:v>
                </c:pt>
                <c:pt idx="21">
                  <c:v>3.3933487168093281E-2</c:v>
                </c:pt>
                <c:pt idx="22">
                  <c:v>3.1165175774102369E-2</c:v>
                </c:pt>
                <c:pt idx="23">
                  <c:v>2.7997506558271282E-2</c:v>
                </c:pt>
                <c:pt idx="24">
                  <c:v>2.5686915450685542E-2</c:v>
                </c:pt>
                <c:pt idx="25">
                  <c:v>2.4149035973936889E-2</c:v>
                </c:pt>
                <c:pt idx="26">
                  <c:v>2.2983893445068196E-2</c:v>
                </c:pt>
                <c:pt idx="27">
                  <c:v>2.2068255934216865E-2</c:v>
                </c:pt>
                <c:pt idx="28">
                  <c:v>2.1241961869837095E-2</c:v>
                </c:pt>
                <c:pt idx="29">
                  <c:v>2.0448162812092222E-2</c:v>
                </c:pt>
                <c:pt idx="30">
                  <c:v>2.0225558243033549E-2</c:v>
                </c:pt>
                <c:pt idx="31">
                  <c:v>2.0718730030368535E-2</c:v>
                </c:pt>
                <c:pt idx="32">
                  <c:v>2.1876938643496761E-2</c:v>
                </c:pt>
                <c:pt idx="33">
                  <c:v>2.3186252068294645E-2</c:v>
                </c:pt>
                <c:pt idx="34">
                  <c:v>2.4121268488475348E-2</c:v>
                </c:pt>
                <c:pt idx="35">
                  <c:v>2.4368713172856361E-2</c:v>
                </c:pt>
                <c:pt idx="36">
                  <c:v>2.4021885534977704E-2</c:v>
                </c:pt>
                <c:pt idx="37">
                  <c:v>2.315914217388846E-2</c:v>
                </c:pt>
                <c:pt idx="38">
                  <c:v>2.2183608911036275E-2</c:v>
                </c:pt>
                <c:pt idx="39">
                  <c:v>2.1444132101665212E-2</c:v>
                </c:pt>
                <c:pt idx="40">
                  <c:v>2.1114480662032965E-2</c:v>
                </c:pt>
                <c:pt idx="41">
                  <c:v>2.1151134005912252E-2</c:v>
                </c:pt>
                <c:pt idx="42">
                  <c:v>2.1552040082500921E-2</c:v>
                </c:pt>
                <c:pt idx="43">
                  <c:v>2.218110373919811E-2</c:v>
                </c:pt>
                <c:pt idx="44">
                  <c:v>2.2784023363411718E-2</c:v>
                </c:pt>
                <c:pt idx="45">
                  <c:v>2.3340271525943205E-2</c:v>
                </c:pt>
                <c:pt idx="46">
                  <c:v>2.3835231778495627E-2</c:v>
                </c:pt>
                <c:pt idx="47">
                  <c:v>2.4199594856194606E-2</c:v>
                </c:pt>
                <c:pt idx="48">
                  <c:v>2.4420351833937929E-2</c:v>
                </c:pt>
                <c:pt idx="49">
                  <c:v>2.4629956253963074E-2</c:v>
                </c:pt>
                <c:pt idx="50">
                  <c:v>2.484783625491525E-2</c:v>
                </c:pt>
                <c:pt idx="51">
                  <c:v>2.4941938130315075E-2</c:v>
                </c:pt>
                <c:pt idx="52">
                  <c:v>2.4934256661584508E-2</c:v>
                </c:pt>
                <c:pt idx="53">
                  <c:v>2.4897203439219254E-2</c:v>
                </c:pt>
                <c:pt idx="54">
                  <c:v>2.4703311009479142E-2</c:v>
                </c:pt>
                <c:pt idx="55">
                  <c:v>2.4485043761083843E-2</c:v>
                </c:pt>
                <c:pt idx="56">
                  <c:v>2.4466557676213228E-2</c:v>
                </c:pt>
                <c:pt idx="57">
                  <c:v>2.4564646109000263E-2</c:v>
                </c:pt>
                <c:pt idx="58">
                  <c:v>2.472796570952171E-2</c:v>
                </c:pt>
                <c:pt idx="59">
                  <c:v>2.4941379645524769E-2</c:v>
                </c:pt>
                <c:pt idx="60">
                  <c:v>2.5067048775497435E-2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source'!$A$257:$A$317</c:f>
              <c:numCache>
                <c:formatCode>mmm\-yy</c:formatCode>
                <c:ptCount val="61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  <c:pt idx="45">
                  <c:v>45444</c:v>
                </c:pt>
                <c:pt idx="46">
                  <c:v>45474</c:v>
                </c:pt>
                <c:pt idx="47">
                  <c:v>45505</c:v>
                </c:pt>
                <c:pt idx="48">
                  <c:v>45536</c:v>
                </c:pt>
                <c:pt idx="49">
                  <c:v>45566</c:v>
                </c:pt>
                <c:pt idx="50">
                  <c:v>45597</c:v>
                </c:pt>
                <c:pt idx="51">
                  <c:v>45627</c:v>
                </c:pt>
                <c:pt idx="52">
                  <c:v>45658</c:v>
                </c:pt>
                <c:pt idx="53">
                  <c:v>45689</c:v>
                </c:pt>
                <c:pt idx="54">
                  <c:v>45717</c:v>
                </c:pt>
                <c:pt idx="55">
                  <c:v>45748</c:v>
                </c:pt>
                <c:pt idx="56">
                  <c:v>45778</c:v>
                </c:pt>
                <c:pt idx="57">
                  <c:v>45809</c:v>
                </c:pt>
                <c:pt idx="58">
                  <c:v>45839</c:v>
                </c:pt>
                <c:pt idx="59">
                  <c:v>45870</c:v>
                </c:pt>
                <c:pt idx="60">
                  <c:v>45901</c:v>
                </c:pt>
              </c:numCache>
            </c:numRef>
          </c:cat>
          <c:val>
            <c:numRef>
              <c:f>'Fig 7 source'!$E$257:$E$317</c:f>
              <c:numCache>
                <c:formatCode>0.0%</c:formatCode>
                <c:ptCount val="61"/>
                <c:pt idx="0">
                  <c:v>9.9801827450844982E-3</c:v>
                </c:pt>
                <c:pt idx="1">
                  <c:v>9.3968657133259668E-3</c:v>
                </c:pt>
                <c:pt idx="2">
                  <c:v>9.4321067192077671E-3</c:v>
                </c:pt>
                <c:pt idx="3">
                  <c:v>9.9372370555198437E-3</c:v>
                </c:pt>
                <c:pt idx="4">
                  <c:v>1.0707365791909668E-2</c:v>
                </c:pt>
                <c:pt idx="5">
                  <c:v>1.1570149805045234E-2</c:v>
                </c:pt>
                <c:pt idx="6">
                  <c:v>1.2189197826098589E-2</c:v>
                </c:pt>
                <c:pt idx="7">
                  <c:v>1.2587755838165486E-2</c:v>
                </c:pt>
                <c:pt idx="8">
                  <c:v>1.2745406136438733E-2</c:v>
                </c:pt>
                <c:pt idx="9">
                  <c:v>1.2539860085797527E-2</c:v>
                </c:pt>
                <c:pt idx="10">
                  <c:v>1.2259583286127742E-2</c:v>
                </c:pt>
                <c:pt idx="11">
                  <c:v>1.2062210157911391E-2</c:v>
                </c:pt>
                <c:pt idx="12">
                  <c:v>1.1966328156429267E-2</c:v>
                </c:pt>
                <c:pt idx="13">
                  <c:v>1.2076292767497625E-2</c:v>
                </c:pt>
                <c:pt idx="14">
                  <c:v>1.2495935130110989E-2</c:v>
                </c:pt>
                <c:pt idx="15">
                  <c:v>1.329327262053891E-2</c:v>
                </c:pt>
                <c:pt idx="16">
                  <c:v>1.4559639153191526E-2</c:v>
                </c:pt>
                <c:pt idx="17">
                  <c:v>1.6138179791016852E-2</c:v>
                </c:pt>
                <c:pt idx="18">
                  <c:v>1.7740707222415268E-2</c:v>
                </c:pt>
                <c:pt idx="19">
                  <c:v>1.9151927299411165E-2</c:v>
                </c:pt>
                <c:pt idx="20">
                  <c:v>2.0208886514984013E-2</c:v>
                </c:pt>
                <c:pt idx="21">
                  <c:v>2.0641900402491194E-2</c:v>
                </c:pt>
                <c:pt idx="22">
                  <c:v>2.0230597753173898E-2</c:v>
                </c:pt>
                <c:pt idx="23">
                  <c:v>1.9307613742006048E-2</c:v>
                </c:pt>
                <c:pt idx="24">
                  <c:v>1.8694453604988046E-2</c:v>
                </c:pt>
                <c:pt idx="25">
                  <c:v>1.8773055511543669E-2</c:v>
                </c:pt>
                <c:pt idx="26">
                  <c:v>1.9495209506511329E-2</c:v>
                </c:pt>
                <c:pt idx="27">
                  <c:v>2.0586548984202611E-2</c:v>
                </c:pt>
                <c:pt idx="28">
                  <c:v>2.1708777934656451E-2</c:v>
                </c:pt>
                <c:pt idx="29">
                  <c:v>2.260984155692463E-2</c:v>
                </c:pt>
                <c:pt idx="30">
                  <c:v>2.3217864085675628E-2</c:v>
                </c:pt>
                <c:pt idx="31">
                  <c:v>2.3267847167493388E-2</c:v>
                </c:pt>
                <c:pt idx="32">
                  <c:v>2.2801684256433453E-2</c:v>
                </c:pt>
                <c:pt idx="33">
                  <c:v>2.2138857489837366E-2</c:v>
                </c:pt>
                <c:pt idx="34">
                  <c:v>2.1554205724008315E-2</c:v>
                </c:pt>
                <c:pt idx="35">
                  <c:v>2.1157302765502223E-2</c:v>
                </c:pt>
                <c:pt idx="36">
                  <c:v>2.1012326193232379E-2</c:v>
                </c:pt>
                <c:pt idx="37">
                  <c:v>2.124360423734404E-2</c:v>
                </c:pt>
                <c:pt idx="38">
                  <c:v>2.158816891891412E-2</c:v>
                </c:pt>
                <c:pt idx="39">
                  <c:v>2.1861696469828697E-2</c:v>
                </c:pt>
                <c:pt idx="40">
                  <c:v>2.1910938488318914E-2</c:v>
                </c:pt>
                <c:pt idx="41">
                  <c:v>2.1668939541095764E-2</c:v>
                </c:pt>
                <c:pt idx="42">
                  <c:v>2.1256277367125018E-2</c:v>
                </c:pt>
                <c:pt idx="43">
                  <c:v>2.0940403439485396E-2</c:v>
                </c:pt>
                <c:pt idx="44">
                  <c:v>2.0736848874406105E-2</c:v>
                </c:pt>
                <c:pt idx="45">
                  <c:v>2.0514558192626202E-2</c:v>
                </c:pt>
                <c:pt idx="46">
                  <c:v>2.0343060043372708E-2</c:v>
                </c:pt>
                <c:pt idx="47">
                  <c:v>2.0345382462037404E-2</c:v>
                </c:pt>
                <c:pt idx="48">
                  <c:v>2.0481726336334685E-2</c:v>
                </c:pt>
                <c:pt idx="49">
                  <c:v>2.0765683720190137E-2</c:v>
                </c:pt>
                <c:pt idx="50">
                  <c:v>2.1034695673840215E-2</c:v>
                </c:pt>
                <c:pt idx="51">
                  <c:v>2.1104391700100523E-2</c:v>
                </c:pt>
                <c:pt idx="52">
                  <c:v>2.0756463143477469E-2</c:v>
                </c:pt>
                <c:pt idx="53">
                  <c:v>2.0118507098995576E-2</c:v>
                </c:pt>
                <c:pt idx="54">
                  <c:v>1.9429786115460482E-2</c:v>
                </c:pt>
                <c:pt idx="55">
                  <c:v>1.8900494181694316E-2</c:v>
                </c:pt>
                <c:pt idx="56">
                  <c:v>1.8651203898715805E-2</c:v>
                </c:pt>
                <c:pt idx="57">
                  <c:v>1.8605088809716518E-2</c:v>
                </c:pt>
                <c:pt idx="58">
                  <c:v>1.8632237100151897E-2</c:v>
                </c:pt>
                <c:pt idx="59">
                  <c:v>1.8700514636590927E-2</c:v>
                </c:pt>
                <c:pt idx="60">
                  <c:v>1.8708073486390055E-2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0.41899999999999998</c:v>
                </c:pt>
                <c:pt idx="1">
                  <c:v>0.35199999999999998</c:v>
                </c:pt>
                <c:pt idx="2">
                  <c:v>0.32500000000000001</c:v>
                </c:pt>
                <c:pt idx="3">
                  <c:v>0.33700000000000002</c:v>
                </c:pt>
                <c:pt idx="4">
                  <c:v>0.33900000000000002</c:v>
                </c:pt>
                <c:pt idx="5">
                  <c:v>0.30599999999999999</c:v>
                </c:pt>
                <c:pt idx="6">
                  <c:v>0.26700000000000002</c:v>
                </c:pt>
                <c:pt idx="7">
                  <c:v>0.245</c:v>
                </c:pt>
                <c:pt idx="8">
                  <c:v>0.25800000000000001</c:v>
                </c:pt>
                <c:pt idx="9">
                  <c:v>0.27400000000000002</c:v>
                </c:pt>
                <c:pt idx="10">
                  <c:v>0.248</c:v>
                </c:pt>
                <c:pt idx="11">
                  <c:v>0.26900000000000002</c:v>
                </c:pt>
                <c:pt idx="12">
                  <c:v>0.3</c:v>
                </c:pt>
                <c:pt idx="13">
                  <c:v>0.42699999999999999</c:v>
                </c:pt>
                <c:pt idx="14">
                  <c:v>0.375</c:v>
                </c:pt>
                <c:pt idx="15">
                  <c:v>0.36499999999999999</c:v>
                </c:pt>
                <c:pt idx="16">
                  <c:v>0.375</c:v>
                </c:pt>
                <c:pt idx="17">
                  <c:v>0.44600000000000001</c:v>
                </c:pt>
                <c:pt idx="18">
                  <c:v>0.39700000000000002</c:v>
                </c:pt>
                <c:pt idx="19">
                  <c:v>0.38700000000000001</c:v>
                </c:pt>
                <c:pt idx="20">
                  <c:v>0.36399999999999999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0.14699999999999999</c:v>
                </c:pt>
                <c:pt idx="1">
                  <c:v>0.11600000000000001</c:v>
                </c:pt>
                <c:pt idx="2">
                  <c:v>9.9000000000000005E-2</c:v>
                </c:pt>
                <c:pt idx="3">
                  <c:v>0.13</c:v>
                </c:pt>
                <c:pt idx="4">
                  <c:v>0.14699999999999999</c:v>
                </c:pt>
                <c:pt idx="5">
                  <c:v>0.13500000000000001</c:v>
                </c:pt>
                <c:pt idx="6">
                  <c:v>0.109</c:v>
                </c:pt>
                <c:pt idx="7">
                  <c:v>0.11</c:v>
                </c:pt>
                <c:pt idx="8">
                  <c:v>0.109</c:v>
                </c:pt>
                <c:pt idx="9">
                  <c:v>0.123</c:v>
                </c:pt>
                <c:pt idx="10">
                  <c:v>0.1</c:v>
                </c:pt>
                <c:pt idx="11">
                  <c:v>0.105</c:v>
                </c:pt>
                <c:pt idx="12">
                  <c:v>9.6000000000000002E-2</c:v>
                </c:pt>
                <c:pt idx="13">
                  <c:v>0.151</c:v>
                </c:pt>
                <c:pt idx="14">
                  <c:v>0.121</c:v>
                </c:pt>
                <c:pt idx="15">
                  <c:v>0.124</c:v>
                </c:pt>
                <c:pt idx="16">
                  <c:v>0.12</c:v>
                </c:pt>
                <c:pt idx="17">
                  <c:v>0.16</c:v>
                </c:pt>
                <c:pt idx="18">
                  <c:v>0.13700000000000001</c:v>
                </c:pt>
                <c:pt idx="19">
                  <c:v>0.155</c:v>
                </c:pt>
                <c:pt idx="20">
                  <c:v>0.14399999999999999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7.9000000000000001E-2</c:v>
                </c:pt>
                <c:pt idx="1">
                  <c:v>7.0999999999999994E-2</c:v>
                </c:pt>
                <c:pt idx="2">
                  <c:v>6.2E-2</c:v>
                </c:pt>
                <c:pt idx="3">
                  <c:v>9.2999999999999999E-2</c:v>
                </c:pt>
                <c:pt idx="4">
                  <c:v>0.109</c:v>
                </c:pt>
                <c:pt idx="5">
                  <c:v>0.10299999999999999</c:v>
                </c:pt>
                <c:pt idx="6">
                  <c:v>8.3000000000000004E-2</c:v>
                </c:pt>
                <c:pt idx="7">
                  <c:v>8.5000000000000006E-2</c:v>
                </c:pt>
                <c:pt idx="8">
                  <c:v>0.08</c:v>
                </c:pt>
                <c:pt idx="9">
                  <c:v>9.1999999999999998E-2</c:v>
                </c:pt>
                <c:pt idx="10">
                  <c:v>7.0999999999999994E-2</c:v>
                </c:pt>
                <c:pt idx="11">
                  <c:v>6.7000000000000004E-2</c:v>
                </c:pt>
                <c:pt idx="12">
                  <c:v>5.0999999999999997E-2</c:v>
                </c:pt>
                <c:pt idx="13">
                  <c:v>8.5999999999999993E-2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6.4000000000000001E-2</c:v>
                </c:pt>
                <c:pt idx="17">
                  <c:v>9.6000000000000002E-2</c:v>
                </c:pt>
                <c:pt idx="18">
                  <c:v>8.5999999999999993E-2</c:v>
                </c:pt>
                <c:pt idx="19">
                  <c:v>0.10199999999999999</c:v>
                </c:pt>
                <c:pt idx="20">
                  <c:v>9.7000000000000003E-2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6014" y="792236"/>
    <xdr:ext cx="5759986" cy="34444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538022</xdr:colOff>
      <xdr:row>2</xdr:row>
      <xdr:rowOff>12898</xdr:rowOff>
    </xdr:from>
    <xdr:to>
      <xdr:col>5</xdr:col>
      <xdr:colOff>1005840</xdr:colOff>
      <xdr:row>16</xdr:row>
      <xdr:rowOff>110296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6F4947-BE33-DA6A-FB31-76E82164C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3" t="4142" r="16942" b="16791"/>
        <a:stretch/>
      </xdr:blipFill>
      <xdr:spPr>
        <a:xfrm>
          <a:off x="538022" y="785058"/>
          <a:ext cx="5547818" cy="5502518"/>
        </a:xfrm>
        <a:prstGeom prst="rect">
          <a:avLst/>
        </a:prstGeom>
      </xdr:spPr>
    </xdr:pic>
    <xdr:clientData/>
  </xdr:twoCellAnchor>
  <xdr:twoCellAnchor editAs="oneCell">
    <xdr:from>
      <xdr:col>0</xdr:col>
      <xdr:colOff>507542</xdr:colOff>
      <xdr:row>1</xdr:row>
      <xdr:rowOff>348178</xdr:rowOff>
    </xdr:from>
    <xdr:to>
      <xdr:col>6</xdr:col>
      <xdr:colOff>162584</xdr:colOff>
      <xdr:row>16</xdr:row>
      <xdr:rowOff>136775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0F773-CF15-054D-BBAD-169181D3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10" b="3710"/>
        <a:stretch/>
      </xdr:blipFill>
      <xdr:spPr>
        <a:xfrm>
          <a:off x="507542" y="729178"/>
          <a:ext cx="6055842" cy="55035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340055</xdr:colOff>
      <xdr:row>1</xdr:row>
      <xdr:rowOff>171112</xdr:rowOff>
    </xdr:from>
    <xdr:to>
      <xdr:col>6</xdr:col>
      <xdr:colOff>556260</xdr:colOff>
      <xdr:row>13</xdr:row>
      <xdr:rowOff>293746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A6684-948A-0344-A7A4-1E4AFA42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055" y="552112"/>
          <a:ext cx="6617005" cy="46946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1</xdr:row>
      <xdr:rowOff>97103</xdr:rowOff>
    </xdr:from>
    <xdr:to>
      <xdr:col>6</xdr:col>
      <xdr:colOff>299887</xdr:colOff>
      <xdr:row>15</xdr:row>
      <xdr:rowOff>203200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3098AE-233B-7746-BCC5-12B5A6E9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" r="1158"/>
        <a:stretch/>
      </xdr:blipFill>
      <xdr:spPr>
        <a:xfrm>
          <a:off x="711200" y="478103"/>
          <a:ext cx="5684687" cy="5440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580211</xdr:colOff>
      <xdr:row>1</xdr:row>
      <xdr:rowOff>133180</xdr:rowOff>
    </xdr:from>
    <xdr:to>
      <xdr:col>6</xdr:col>
      <xdr:colOff>281418</xdr:colOff>
      <xdr:row>15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F5985-8A4C-64B3-FF55-23FD0003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0211" y="514180"/>
          <a:ext cx="5797207" cy="53913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51046" y="791403"/>
    <xdr:ext cx="5634794" cy="35197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758797</xdr:colOff>
      <xdr:row>1</xdr:row>
      <xdr:rowOff>204418</xdr:rowOff>
    </xdr:from>
    <xdr:to>
      <xdr:col>5</xdr:col>
      <xdr:colOff>27361</xdr:colOff>
      <xdr:row>13</xdr:row>
      <xdr:rowOff>297180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31A55-AC02-D69D-97E9-3DE3C4D4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8797" y="585418"/>
          <a:ext cx="4602564" cy="4664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379863</xdr:colOff>
      <xdr:row>1</xdr:row>
      <xdr:rowOff>242353</xdr:rowOff>
    </xdr:from>
    <xdr:to>
      <xdr:col>6</xdr:col>
      <xdr:colOff>206182</xdr:colOff>
      <xdr:row>13</xdr:row>
      <xdr:rowOff>24375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0D0251-4ACB-68D9-25B0-ED272A3A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863" y="623353"/>
          <a:ext cx="6227119" cy="43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425851</xdr:colOff>
      <xdr:row>2</xdr:row>
      <xdr:rowOff>36525</xdr:rowOff>
    </xdr:from>
    <xdr:to>
      <xdr:col>6</xdr:col>
      <xdr:colOff>10160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438150" y="806548"/>
    <xdr:ext cx="5621994" cy="343017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355601" y="781050"/>
    <xdr:ext cx="5730240" cy="3496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opLeftCell="A23" zoomScale="125" zoomScaleNormal="125" workbookViewId="0">
      <selection activeCell="B5" sqref="B5"/>
    </sheetView>
  </sheetViews>
  <sheetFormatPr defaultColWidth="0" defaultRowHeight="11.25" zeroHeight="1"/>
  <cols>
    <col min="1" max="1" width="14.140625" style="6" customWidth="1"/>
    <col min="2" max="2" width="99" style="6" customWidth="1"/>
    <col min="3" max="3" width="9.140625" style="6" customWidth="1"/>
    <col min="4" max="5" width="0" style="6" hidden="1" customWidth="1"/>
    <col min="6" max="16384" width="9.140625" style="6" hidden="1"/>
  </cols>
  <sheetData>
    <row r="1" spans="1:3" ht="41.25" customHeight="1">
      <c r="A1" s="298" t="s">
        <v>0</v>
      </c>
      <c r="B1" s="298"/>
      <c r="C1" s="298"/>
    </row>
    <row r="2" spans="1:3" ht="27.75" customHeight="1">
      <c r="A2" s="10"/>
      <c r="B2" s="11" t="s">
        <v>1</v>
      </c>
    </row>
    <row r="3" spans="1:3" s="5" customFormat="1" ht="19.5" customHeight="1">
      <c r="A3" s="12" t="s">
        <v>2</v>
      </c>
      <c r="B3" s="13" t="s">
        <v>3</v>
      </c>
    </row>
    <row r="4" spans="1:3" s="5" customFormat="1" ht="20.100000000000001" customHeight="1">
      <c r="A4" s="1" t="s">
        <v>4</v>
      </c>
      <c r="B4" s="1" t="s">
        <v>5</v>
      </c>
    </row>
    <row r="5" spans="1:3" s="5" customFormat="1" ht="20.100000000000001" customHeight="1">
      <c r="A5" s="1" t="s">
        <v>6</v>
      </c>
      <c r="B5" s="1" t="s">
        <v>7</v>
      </c>
    </row>
    <row r="6" spans="1:3" s="5" customFormat="1" ht="20.100000000000001" customHeight="1">
      <c r="A6" s="2" t="s">
        <v>8</v>
      </c>
      <c r="B6" s="2" t="s">
        <v>9</v>
      </c>
    </row>
    <row r="7" spans="1:3" s="5" customFormat="1" ht="20.100000000000001" customHeight="1">
      <c r="A7" s="1" t="s">
        <v>10</v>
      </c>
      <c r="B7" s="1" t="s">
        <v>11</v>
      </c>
    </row>
    <row r="8" spans="1:3" s="5" customFormat="1" ht="20.100000000000001" customHeight="1">
      <c r="A8" s="1" t="s">
        <v>12</v>
      </c>
      <c r="B8" s="1" t="s">
        <v>13</v>
      </c>
    </row>
    <row r="9" spans="1:3" s="5" customFormat="1" ht="20.100000000000001" customHeight="1">
      <c r="A9" s="2" t="s">
        <v>14</v>
      </c>
      <c r="B9" s="2" t="s">
        <v>15</v>
      </c>
    </row>
    <row r="10" spans="1:3" s="5" customFormat="1" ht="20.100000000000001" customHeight="1">
      <c r="A10" s="2" t="s">
        <v>16</v>
      </c>
      <c r="B10" s="2" t="s">
        <v>17</v>
      </c>
    </row>
    <row r="11" spans="1:3" s="5" customFormat="1" ht="20.100000000000001" customHeight="1">
      <c r="A11" s="1" t="s">
        <v>18</v>
      </c>
      <c r="B11" s="21" t="s">
        <v>19</v>
      </c>
    </row>
    <row r="12" spans="1:3" s="5" customFormat="1" ht="20.100000000000001" customHeight="1">
      <c r="A12" s="1" t="s">
        <v>20</v>
      </c>
      <c r="B12" s="1" t="s">
        <v>21</v>
      </c>
    </row>
    <row r="13" spans="1:3" s="5" customFormat="1" ht="20.100000000000001" customHeight="1">
      <c r="A13" s="1" t="s">
        <v>22</v>
      </c>
      <c r="B13" s="1" t="s">
        <v>23</v>
      </c>
    </row>
    <row r="14" spans="1:3" s="5" customFormat="1" ht="20.100000000000001" customHeight="1">
      <c r="A14" s="2" t="s">
        <v>24</v>
      </c>
      <c r="B14" s="296" t="s">
        <v>25</v>
      </c>
    </row>
    <row r="15" spans="1:3" s="5" customFormat="1" ht="20.100000000000001" customHeight="1">
      <c r="A15" s="2" t="s">
        <v>26</v>
      </c>
      <c r="B15" s="296" t="s">
        <v>27</v>
      </c>
    </row>
    <row r="16" spans="1:3" s="5" customFormat="1" ht="20.100000000000001" customHeight="1">
      <c r="A16" s="2" t="s">
        <v>28</v>
      </c>
      <c r="B16" s="296" t="s">
        <v>29</v>
      </c>
    </row>
    <row r="17" spans="1:5" s="5" customFormat="1" ht="20.100000000000001" customHeight="1">
      <c r="A17" s="1" t="s">
        <v>30</v>
      </c>
      <c r="B17" s="1" t="s">
        <v>31</v>
      </c>
    </row>
    <row r="18" spans="1:5" s="5" customFormat="1" ht="20.100000000000001" customHeight="1">
      <c r="A18" s="1" t="s">
        <v>32</v>
      </c>
      <c r="B18" s="1" t="s">
        <v>33</v>
      </c>
    </row>
    <row r="19" spans="1:5" s="5" customFormat="1" ht="20.100000000000001" customHeight="1">
      <c r="A19" s="2" t="s">
        <v>34</v>
      </c>
      <c r="B19" s="271" t="s">
        <v>35</v>
      </c>
    </row>
    <row r="20" spans="1:5" s="5" customFormat="1" ht="20.100000000000001" customHeight="1">
      <c r="A20" s="2" t="s">
        <v>36</v>
      </c>
      <c r="B20" s="2" t="s">
        <v>37</v>
      </c>
    </row>
    <row r="21" spans="1:5" s="5" customFormat="1" ht="20.100000000000001" customHeight="1">
      <c r="A21" s="2" t="s">
        <v>38</v>
      </c>
      <c r="B21" s="2" t="s">
        <v>39</v>
      </c>
    </row>
    <row r="22" spans="1:5" s="5" customFormat="1" ht="20.100000000000001" customHeight="1">
      <c r="A22" s="1" t="s">
        <v>40</v>
      </c>
      <c r="B22" s="1" t="s">
        <v>41</v>
      </c>
    </row>
    <row r="23" spans="1:5" s="5" customFormat="1" ht="20.100000000000001" customHeight="1">
      <c r="A23" s="1" t="s">
        <v>42</v>
      </c>
      <c r="B23" s="1" t="s">
        <v>43</v>
      </c>
    </row>
    <row r="24" spans="1:5" s="5" customFormat="1" ht="20.100000000000001" customHeight="1">
      <c r="A24" s="1" t="s">
        <v>44</v>
      </c>
      <c r="B24" s="1" t="s">
        <v>45</v>
      </c>
    </row>
    <row r="25" spans="1:5" s="5" customFormat="1" ht="20.100000000000001" customHeight="1">
      <c r="A25" s="2" t="s">
        <v>46</v>
      </c>
      <c r="B25" s="2" t="s">
        <v>47</v>
      </c>
    </row>
    <row r="26" spans="1:5" s="5" customFormat="1" ht="20.100000000000001" customHeight="1">
      <c r="A26" s="2" t="s">
        <v>48</v>
      </c>
      <c r="B26" s="2" t="s">
        <v>49</v>
      </c>
    </row>
    <row r="27" spans="1:5" s="7" customFormat="1" ht="20.100000000000001" customHeight="1">
      <c r="A27" s="1" t="s">
        <v>50</v>
      </c>
      <c r="B27" s="1" t="s">
        <v>51</v>
      </c>
      <c r="E27" s="5"/>
    </row>
    <row r="28" spans="1:5" s="5" customFormat="1" ht="20.100000000000001" customHeight="1">
      <c r="A28" s="1" t="s">
        <v>52</v>
      </c>
      <c r="B28" s="1" t="s">
        <v>53</v>
      </c>
    </row>
    <row r="29" spans="1:5" s="5" customFormat="1" ht="20.100000000000001" customHeight="1">
      <c r="A29" s="1" t="s">
        <v>54</v>
      </c>
      <c r="B29" s="1" t="s">
        <v>55</v>
      </c>
    </row>
    <row r="30" spans="1:5" s="5" customFormat="1" ht="20.100000000000001" customHeight="1">
      <c r="A30" s="1" t="s">
        <v>56</v>
      </c>
      <c r="B30" s="1" t="s">
        <v>57</v>
      </c>
    </row>
    <row r="31" spans="1:5" s="5" customFormat="1" ht="15" customHeight="1"/>
    <row r="32" spans="1:5" s="5" customFormat="1" ht="15" customHeight="1">
      <c r="A32" s="8" t="s">
        <v>58</v>
      </c>
    </row>
    <row r="33" spans="1:2" s="5" customFormat="1" ht="15" customHeight="1">
      <c r="A33" s="9" t="s">
        <v>59</v>
      </c>
      <c r="B33" s="9" t="s">
        <v>60</v>
      </c>
    </row>
    <row r="34" spans="1:2" s="5" customFormat="1" ht="15" customHeight="1">
      <c r="A34" s="9" t="s">
        <v>61</v>
      </c>
      <c r="B34" s="297" t="s">
        <v>62</v>
      </c>
    </row>
    <row r="35" spans="1:2" s="5" customFormat="1" ht="15" customHeight="1">
      <c r="A35" s="9" t="s">
        <v>63</v>
      </c>
      <c r="B35" s="272" t="s">
        <v>64</v>
      </c>
    </row>
    <row r="36" spans="1:2" s="5" customFormat="1" ht="15" customHeight="1">
      <c r="A36" s="9" t="s">
        <v>65</v>
      </c>
      <c r="B36" s="9" t="s">
        <v>66</v>
      </c>
    </row>
    <row r="37" spans="1:2" ht="15" customHeight="1">
      <c r="A37" s="9" t="s">
        <v>67</v>
      </c>
      <c r="B37" s="9" t="s">
        <v>68</v>
      </c>
    </row>
    <row r="38" spans="1:2" ht="15" customHeight="1"/>
    <row r="39" spans="1:2" ht="15" hidden="1" customHeight="1"/>
  </sheetData>
  <mergeCells count="1">
    <mergeCell ref="A1:C1"/>
  </mergeCells>
  <hyperlinks>
    <hyperlink ref="A6" location="'Figure 1'!A1" display="Figure 1" xr:uid="{00000000-0004-0000-0000-000000000000}"/>
    <hyperlink ref="A4" location="'Front page'!A1" display="Front page" xr:uid="{00000000-0004-0000-0000-000001000000}"/>
    <hyperlink ref="A5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6" location="'Figure 1'!A1" display="Metropolitan Rent Index and Regional Rent Index - annual percent change" xr:uid="{00000000-0004-0000-0000-00001F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4" location="'Figure 4'!A1" display="Total active residential bonds" xr:uid="{00000000-0004-0000-0000-000028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  <hyperlink ref="B5" location="'Table 1'!A1" display="Median rents and rent indices" xr:uid="{00000000-0004-0000-0000-000020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5" location="'Figure 5a'!A1" display="Number of active bonds, Melbourne" xr:uid="{00000000-0004-0000-0000-000029000000}"/>
    <hyperlink ref="B25" location="'Figure 9a'!A1" display="Affordable dwellings in metropolitan Melbourne by local government area" xr:uid="{00000000-0004-0000-0000-00002F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13"/>
  <sheetViews>
    <sheetView zoomScale="125" zoomScaleNormal="125" workbookViewId="0"/>
  </sheetViews>
  <sheetFormatPr defaultColWidth="0" defaultRowHeight="18" customHeight="1" zeroHeight="1"/>
  <cols>
    <col min="1" max="1" width="31" style="93" customWidth="1"/>
    <col min="2" max="7" width="16" style="93" customWidth="1"/>
    <col min="8" max="12" width="0" style="93" hidden="1" customWidth="1"/>
    <col min="13" max="16384" width="16" style="93" hidden="1"/>
  </cols>
  <sheetData>
    <row r="1" spans="1:12" ht="30" customHeight="1">
      <c r="A1" s="15" t="s">
        <v>153</v>
      </c>
      <c r="F1" s="31" t="s">
        <v>69</v>
      </c>
    </row>
    <row r="2" spans="1:12" ht="18" customHeight="1">
      <c r="A2" s="15"/>
    </row>
    <row r="3" spans="1:12" ht="18" customHeight="1">
      <c r="A3" s="93" t="s">
        <v>70</v>
      </c>
      <c r="B3" s="278">
        <v>45901</v>
      </c>
      <c r="C3" s="279">
        <v>45536</v>
      </c>
      <c r="D3" s="268" t="s">
        <v>154</v>
      </c>
    </row>
    <row r="4" spans="1:12" ht="18" customHeight="1">
      <c r="A4" s="95" t="s">
        <v>85</v>
      </c>
      <c r="B4" s="23">
        <v>44504</v>
      </c>
      <c r="C4" s="23">
        <v>45331</v>
      </c>
      <c r="D4" s="94">
        <v>-1.8243586066929884E-2</v>
      </c>
      <c r="F4" s="23"/>
      <c r="G4" s="23"/>
      <c r="H4" s="94"/>
    </row>
    <row r="5" spans="1:12" ht="18" customHeight="1">
      <c r="A5" s="95" t="s">
        <v>75</v>
      </c>
      <c r="B5" s="23">
        <v>9583</v>
      </c>
      <c r="C5" s="23">
        <v>10025</v>
      </c>
      <c r="D5" s="94">
        <v>-4.4089775561097277E-2</v>
      </c>
      <c r="F5" s="23"/>
      <c r="G5" s="23"/>
      <c r="H5" s="94"/>
    </row>
    <row r="6" spans="1:12" ht="18" customHeight="1">
      <c r="A6" s="95" t="s">
        <v>155</v>
      </c>
      <c r="B6" s="23">
        <v>54087</v>
      </c>
      <c r="C6" s="23">
        <v>55356</v>
      </c>
      <c r="D6" s="94">
        <v>-2.2924344244526385E-2</v>
      </c>
      <c r="F6" s="23"/>
      <c r="G6" s="23"/>
      <c r="H6" s="94"/>
    </row>
    <row r="7" spans="1:12" ht="18" customHeight="1">
      <c r="A7" s="95"/>
      <c r="B7" s="108"/>
    </row>
    <row r="8" spans="1:12" ht="36" customHeight="1">
      <c r="A8" s="137" t="s">
        <v>156</v>
      </c>
      <c r="B8" s="102">
        <v>0.82282248969253236</v>
      </c>
      <c r="C8" s="102">
        <v>0.81889948695715009</v>
      </c>
      <c r="D8" s="3"/>
    </row>
    <row r="9" spans="1:12" ht="18" customHeight="1">
      <c r="B9" s="3"/>
      <c r="C9" s="3"/>
      <c r="D9" s="3"/>
    </row>
    <row r="10" spans="1:12" s="113" customFormat="1" ht="18" customHeight="1">
      <c r="A10" s="109"/>
      <c r="B10" s="110"/>
      <c r="C10" s="111"/>
      <c r="D10" s="112"/>
      <c r="H10" s="93"/>
      <c r="I10" s="93"/>
      <c r="J10" s="93"/>
      <c r="K10" s="93"/>
      <c r="L10" s="93"/>
    </row>
    <row r="11" spans="1:12" ht="18" hidden="1" customHeight="1">
      <c r="B11" s="23"/>
      <c r="C11" s="23"/>
      <c r="D11" s="94"/>
    </row>
    <row r="12" spans="1:12" ht="18" hidden="1" customHeight="1">
      <c r="B12" s="23"/>
      <c r="C12" s="23"/>
      <c r="D12" s="94"/>
    </row>
    <row r="13" spans="1:12" ht="18" hidden="1" customHeight="1">
      <c r="B13" s="23"/>
      <c r="C13" s="23"/>
      <c r="D13" s="94"/>
    </row>
  </sheetData>
  <phoneticPr fontId="0" type="noConversion"/>
  <hyperlinks>
    <hyperlink ref="F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7"/>
  <sheetViews>
    <sheetView zoomScale="125" zoomScaleNormal="125" workbookViewId="0"/>
  </sheetViews>
  <sheetFormatPr defaultColWidth="0" defaultRowHeight="18" customHeight="1" zeroHeight="1"/>
  <cols>
    <col min="1" max="1" width="31" style="93" customWidth="1"/>
    <col min="2" max="7" width="16" style="93" customWidth="1"/>
    <col min="8" max="16384" width="16" style="93" hidden="1"/>
  </cols>
  <sheetData>
    <row r="1" spans="1:7" ht="30" customHeight="1">
      <c r="A1" s="15" t="s">
        <v>157</v>
      </c>
      <c r="F1" s="31" t="s">
        <v>69</v>
      </c>
    </row>
    <row r="2" spans="1:7" ht="18" customHeight="1">
      <c r="A2" s="15"/>
    </row>
    <row r="3" spans="1:7" ht="18" customHeight="1">
      <c r="A3" s="99" t="s">
        <v>82</v>
      </c>
      <c r="B3" s="278">
        <v>45901</v>
      </c>
      <c r="C3" s="278">
        <v>45536</v>
      </c>
      <c r="D3" s="97" t="s">
        <v>154</v>
      </c>
      <c r="F3" s="95"/>
      <c r="G3" s="98"/>
    </row>
    <row r="4" spans="1:7" ht="18" customHeight="1">
      <c r="A4" s="99" t="s">
        <v>85</v>
      </c>
      <c r="B4" s="100"/>
      <c r="C4" s="100"/>
      <c r="D4" s="97"/>
      <c r="F4" s="95"/>
      <c r="G4" s="98"/>
    </row>
    <row r="5" spans="1:7" ht="18" customHeight="1">
      <c r="A5" s="101" t="s">
        <v>86</v>
      </c>
      <c r="B5" s="23">
        <v>12120</v>
      </c>
      <c r="C5" s="23">
        <v>12692</v>
      </c>
      <c r="D5" s="94">
        <v>-4.5067759218405334E-2</v>
      </c>
      <c r="F5" s="102"/>
    </row>
    <row r="6" spans="1:7" ht="18" customHeight="1">
      <c r="A6" s="101" t="s">
        <v>87</v>
      </c>
      <c r="B6" s="23">
        <v>4805</v>
      </c>
      <c r="C6" s="23">
        <v>5370</v>
      </c>
      <c r="D6" s="94">
        <v>-0.10521415270018619</v>
      </c>
      <c r="F6" s="102"/>
    </row>
    <row r="7" spans="1:7" ht="18" customHeight="1">
      <c r="A7" s="101" t="s">
        <v>88</v>
      </c>
      <c r="B7" s="23">
        <v>3358</v>
      </c>
      <c r="C7" s="23">
        <v>3569</v>
      </c>
      <c r="D7" s="94">
        <v>-5.9120201737181244E-2</v>
      </c>
      <c r="F7" s="102"/>
    </row>
    <row r="8" spans="1:7" ht="18" customHeight="1">
      <c r="A8" s="101" t="s">
        <v>89</v>
      </c>
      <c r="B8" s="285">
        <v>8335</v>
      </c>
      <c r="C8" s="285">
        <v>8034</v>
      </c>
      <c r="D8" s="96">
        <v>3.7465770475479276E-2</v>
      </c>
      <c r="F8" s="102"/>
    </row>
    <row r="9" spans="1:7" ht="18" customHeight="1">
      <c r="A9" s="101" t="s">
        <v>90</v>
      </c>
      <c r="B9" s="285">
        <v>4447</v>
      </c>
      <c r="C9" s="285">
        <v>4285</v>
      </c>
      <c r="D9" s="96">
        <v>3.7806301050175017E-2</v>
      </c>
      <c r="F9" s="102"/>
    </row>
    <row r="10" spans="1:7" ht="18" customHeight="1">
      <c r="A10" s="101" t="s">
        <v>91</v>
      </c>
      <c r="B10" s="23">
        <v>4034</v>
      </c>
      <c r="C10" s="23">
        <v>4093</v>
      </c>
      <c r="D10" s="94">
        <v>-1.4414854629855811E-2</v>
      </c>
      <c r="F10" s="102"/>
    </row>
    <row r="11" spans="1:7" ht="18" customHeight="1">
      <c r="A11" s="101" t="s">
        <v>92</v>
      </c>
      <c r="B11" s="23">
        <v>1504</v>
      </c>
      <c r="C11" s="23">
        <v>1694</v>
      </c>
      <c r="D11" s="94">
        <v>-0.11216056670602126</v>
      </c>
      <c r="F11" s="102"/>
    </row>
    <row r="12" spans="1:7" ht="18" customHeight="1">
      <c r="A12" s="101" t="s">
        <v>93</v>
      </c>
      <c r="B12" s="23">
        <v>4185</v>
      </c>
      <c r="C12" s="23">
        <v>3868</v>
      </c>
      <c r="D12" s="94">
        <v>8.1954498448810753E-2</v>
      </c>
      <c r="F12" s="102"/>
    </row>
    <row r="13" spans="1:7" ht="18" customHeight="1">
      <c r="A13" s="101" t="s">
        <v>94</v>
      </c>
      <c r="B13" s="23">
        <v>1716</v>
      </c>
      <c r="C13" s="23">
        <v>1726</v>
      </c>
      <c r="D13" s="94">
        <v>-5.7937427578215184E-3</v>
      </c>
      <c r="F13" s="102"/>
    </row>
    <row r="14" spans="1:7" ht="18" customHeight="1">
      <c r="A14" s="95" t="s">
        <v>75</v>
      </c>
      <c r="B14" s="23"/>
      <c r="C14" s="23"/>
      <c r="D14" s="94"/>
      <c r="F14" s="102"/>
    </row>
    <row r="15" spans="1:7" ht="18" customHeight="1">
      <c r="A15" s="101" t="s">
        <v>95</v>
      </c>
      <c r="B15" s="23">
        <v>2974</v>
      </c>
      <c r="C15" s="23">
        <v>3245</v>
      </c>
      <c r="D15" s="94">
        <v>-8.3513097072419051E-2</v>
      </c>
      <c r="F15" s="102"/>
    </row>
    <row r="16" spans="1:7" ht="18" customHeight="1">
      <c r="A16" s="101" t="s">
        <v>96</v>
      </c>
      <c r="B16" s="23">
        <v>1580</v>
      </c>
      <c r="C16" s="23">
        <v>1575</v>
      </c>
      <c r="D16" s="94">
        <v>3.1746031746031633E-3</v>
      </c>
      <c r="F16" s="102"/>
    </row>
    <row r="17" spans="1:6" ht="18" customHeight="1">
      <c r="A17" s="101" t="s">
        <v>97</v>
      </c>
      <c r="B17" s="23">
        <v>2015</v>
      </c>
      <c r="C17" s="23">
        <v>1927</v>
      </c>
      <c r="D17" s="94">
        <v>4.5666839647119817E-2</v>
      </c>
      <c r="E17" s="23"/>
      <c r="F17" s="23"/>
    </row>
    <row r="18" spans="1:6" ht="18" customHeight="1">
      <c r="A18" s="101" t="s">
        <v>98</v>
      </c>
      <c r="B18" s="23">
        <v>1510</v>
      </c>
      <c r="C18" s="23">
        <v>1510</v>
      </c>
      <c r="D18" s="94">
        <v>0</v>
      </c>
      <c r="E18" s="23"/>
      <c r="F18" s="23"/>
    </row>
    <row r="19" spans="1:6" ht="18" customHeight="1">
      <c r="A19" s="101" t="s">
        <v>99</v>
      </c>
      <c r="B19" s="23">
        <v>1504</v>
      </c>
      <c r="C19" s="23">
        <v>1768</v>
      </c>
      <c r="D19" s="94">
        <v>-0.14932126696832582</v>
      </c>
      <c r="E19" s="23"/>
      <c r="F19" s="23"/>
    </row>
    <row r="20" spans="1:6" ht="18" customHeight="1">
      <c r="B20" s="103"/>
      <c r="C20" s="103"/>
      <c r="D20" s="104"/>
      <c r="F20" s="102"/>
    </row>
    <row r="21" spans="1:6" ht="18" customHeight="1">
      <c r="B21" s="105"/>
      <c r="C21" s="105"/>
      <c r="D21" s="104"/>
      <c r="F21" s="102"/>
    </row>
    <row r="22" spans="1:6" ht="18" customHeight="1">
      <c r="B22" s="90"/>
      <c r="C22" s="90"/>
      <c r="D22" s="90"/>
      <c r="F22" s="102"/>
    </row>
    <row r="23" spans="1:6" ht="18" customHeight="1">
      <c r="A23" s="138" t="s">
        <v>155</v>
      </c>
      <c r="B23" s="106">
        <v>54087</v>
      </c>
      <c r="C23" s="106">
        <v>55356</v>
      </c>
      <c r="D23" s="107">
        <v>-2.2924344244526385E-2</v>
      </c>
      <c r="F23" s="102"/>
    </row>
    <row r="24" spans="1:6" ht="18" customHeight="1">
      <c r="A24" s="138" t="s">
        <v>85</v>
      </c>
      <c r="B24" s="105">
        <v>44504</v>
      </c>
      <c r="C24" s="105">
        <v>45331</v>
      </c>
      <c r="D24" s="107">
        <v>-1.8243586066929884E-2</v>
      </c>
      <c r="F24" s="102"/>
    </row>
    <row r="25" spans="1:6" ht="18" customHeight="1">
      <c r="A25" s="138" t="s">
        <v>75</v>
      </c>
      <c r="B25" s="105">
        <v>9583</v>
      </c>
      <c r="C25" s="105">
        <v>10025</v>
      </c>
      <c r="D25" s="107">
        <v>-4.4089775561097277E-2</v>
      </c>
      <c r="F25" s="102"/>
    </row>
    <row r="26" spans="1:6" ht="18" customHeight="1">
      <c r="B26" s="103"/>
      <c r="C26" s="103"/>
    </row>
    <row r="27" spans="1:6" ht="18" customHeight="1"/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"/>
  <sheetViews>
    <sheetView zoomScale="125" zoomScaleNormal="125" workbookViewId="0">
      <selection activeCell="H3" sqref="H3"/>
    </sheetView>
  </sheetViews>
  <sheetFormatPr defaultColWidth="0" defaultRowHeight="30" customHeight="1" zeroHeight="1"/>
  <cols>
    <col min="1" max="9" width="16" style="3" customWidth="1"/>
    <col min="10" max="13" width="0" style="3" hidden="1" customWidth="1"/>
    <col min="14" max="22" width="0" style="66" hidden="1" customWidth="1"/>
    <col min="23" max="16384" width="11" style="3" hidden="1"/>
  </cols>
  <sheetData>
    <row r="1" spans="1:8" ht="30" customHeight="1">
      <c r="A1" s="295" t="s">
        <v>158</v>
      </c>
      <c r="H1" s="32" t="s">
        <v>69</v>
      </c>
    </row>
    <row r="2" spans="1:8" ht="30" customHeight="1">
      <c r="H2" s="89"/>
    </row>
    <row r="3" spans="1:8" ht="30" customHeight="1">
      <c r="H3" s="32" t="s">
        <v>80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</sheetData>
  <hyperlinks>
    <hyperlink ref="H1" location="Contents!A1" display="Contents page" xr:uid="{00000000-0004-0000-0B00-000000000000}"/>
    <hyperlink ref="H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8"/>
  <sheetViews>
    <sheetView zoomScale="125" zoomScaleNormal="125" workbookViewId="0"/>
  </sheetViews>
  <sheetFormatPr defaultColWidth="0" defaultRowHeight="30" customHeight="1" zeroHeight="1"/>
  <cols>
    <col min="1" max="9" width="16" style="3" customWidth="1"/>
    <col min="10" max="15" width="0" style="3" hidden="1" customWidth="1"/>
    <col min="16" max="16384" width="11" style="3" hidden="1"/>
  </cols>
  <sheetData>
    <row r="1" spans="1:15" ht="30" customHeight="1">
      <c r="A1" s="295" t="s">
        <v>159</v>
      </c>
      <c r="B1" s="15"/>
      <c r="H1" s="31" t="s">
        <v>69</v>
      </c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>
      <c r="M6" s="66"/>
      <c r="N6" s="66"/>
      <c r="O6" s="66"/>
    </row>
    <row r="7" spans="1:15" ht="30" customHeight="1">
      <c r="M7" s="66"/>
      <c r="N7" s="66"/>
      <c r="O7" s="66"/>
    </row>
    <row r="8" spans="1:15" ht="30" customHeight="1">
      <c r="M8" s="66"/>
      <c r="N8" s="66"/>
      <c r="O8" s="66"/>
    </row>
    <row r="9" spans="1:15" ht="30" customHeight="1">
      <c r="M9" s="66"/>
      <c r="N9" s="66"/>
      <c r="O9" s="66"/>
    </row>
    <row r="10" spans="1:15" ht="30" customHeight="1"/>
    <row r="11" spans="1:15" ht="30" customHeight="1"/>
    <row r="12" spans="1:15" ht="30" customHeight="1"/>
    <row r="13" spans="1:15" ht="30" customHeight="1"/>
    <row r="14" spans="1:15" ht="30" customHeight="1"/>
    <row r="15" spans="1:15" ht="30" customHeight="1"/>
    <row r="16" spans="1:15" ht="30" customHeight="1"/>
    <row r="17" ht="30" customHeight="1"/>
    <row r="18" ht="30" customHeight="1"/>
  </sheetData>
  <hyperlinks>
    <hyperlink ref="H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6"/>
  <sheetViews>
    <sheetView zoomScale="125" zoomScaleNormal="125" workbookViewId="0"/>
  </sheetViews>
  <sheetFormatPr defaultColWidth="0" defaultRowHeight="30" customHeight="1" zeroHeight="1"/>
  <cols>
    <col min="1" max="9" width="16" style="3" customWidth="1"/>
    <col min="10" max="15" width="0" style="3" hidden="1" customWidth="1"/>
    <col min="16" max="16384" width="11" style="3" hidden="1"/>
  </cols>
  <sheetData>
    <row r="1" spans="1:15" ht="30" customHeight="1">
      <c r="A1" s="15" t="s">
        <v>160</v>
      </c>
      <c r="H1" s="31" t="s">
        <v>69</v>
      </c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/>
    <row r="7" spans="1:15" ht="30" customHeight="1"/>
    <row r="8" spans="1:15" ht="30" customHeight="1">
      <c r="N8" s="66"/>
      <c r="O8" s="66"/>
    </row>
    <row r="9" spans="1:15" ht="30" customHeight="1">
      <c r="N9" s="66"/>
      <c r="O9" s="66"/>
    </row>
    <row r="10" spans="1:15" ht="30" customHeight="1">
      <c r="N10" s="66"/>
      <c r="O10" s="66"/>
    </row>
    <row r="11" spans="1:15" ht="30" customHeight="1">
      <c r="N11" s="66"/>
      <c r="O11" s="66"/>
    </row>
    <row r="12" spans="1:15" ht="30" customHeight="1">
      <c r="N12" s="66"/>
      <c r="O12" s="66"/>
    </row>
    <row r="13" spans="1:15" ht="30" customHeight="1">
      <c r="N13" s="66"/>
      <c r="O13" s="66"/>
    </row>
    <row r="14" spans="1:15" ht="30" customHeight="1"/>
    <row r="15" spans="1:15" ht="30" customHeight="1"/>
    <row r="16" spans="1:15" ht="30" customHeight="1"/>
  </sheetData>
  <hyperlinks>
    <hyperlink ref="H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L56"/>
  <sheetViews>
    <sheetView zoomScale="125" zoomScaleNormal="125" workbookViewId="0">
      <selection activeCell="A13" sqref="A13"/>
    </sheetView>
  </sheetViews>
  <sheetFormatPr defaultColWidth="0" defaultRowHeight="18" customHeight="1" zeroHeight="1"/>
  <cols>
    <col min="1" max="2" width="31" style="93" customWidth="1"/>
    <col min="3" max="7" width="16" style="93" customWidth="1"/>
    <col min="8" max="12" width="0" style="93" hidden="1" customWidth="1"/>
    <col min="13" max="16384" width="16" style="93" hidden="1"/>
  </cols>
  <sheetData>
    <row r="1" spans="1:7" ht="30" customHeight="1">
      <c r="A1" s="15" t="s">
        <v>161</v>
      </c>
      <c r="F1" s="31" t="s">
        <v>69</v>
      </c>
    </row>
    <row r="2" spans="1:7" ht="18" customHeight="1">
      <c r="E2" s="94"/>
    </row>
    <row r="3" spans="1:7" ht="18" customHeight="1">
      <c r="A3" s="93" t="s">
        <v>70</v>
      </c>
      <c r="B3" s="93" t="s">
        <v>70</v>
      </c>
      <c r="C3" s="278">
        <v>45901</v>
      </c>
      <c r="D3" s="279">
        <v>45536</v>
      </c>
      <c r="E3" s="94"/>
      <c r="F3" s="66"/>
      <c r="G3" s="66"/>
    </row>
    <row r="4" spans="1:7" ht="18" customHeight="1">
      <c r="A4" s="95" t="s">
        <v>85</v>
      </c>
      <c r="B4" s="93" t="s">
        <v>162</v>
      </c>
      <c r="C4" s="22">
        <v>8.891933756561575E-2</v>
      </c>
      <c r="D4" s="22">
        <v>8.999301976742459E-2</v>
      </c>
      <c r="E4" s="96"/>
      <c r="F4" s="66"/>
      <c r="G4" s="66"/>
    </row>
    <row r="5" spans="1:7" ht="18" customHeight="1">
      <c r="A5" s="95"/>
      <c r="B5" s="93" t="s">
        <v>163</v>
      </c>
      <c r="C5" s="23">
        <v>24</v>
      </c>
      <c r="D5" s="23">
        <v>24</v>
      </c>
      <c r="E5" s="96"/>
      <c r="F5" s="66"/>
      <c r="G5" s="66"/>
    </row>
    <row r="6" spans="1:7" ht="18" customHeight="1">
      <c r="A6" s="95"/>
      <c r="C6" s="23"/>
      <c r="D6" s="23"/>
      <c r="F6" s="66"/>
      <c r="G6" s="66"/>
    </row>
    <row r="7" spans="1:7" ht="18" customHeight="1">
      <c r="A7" s="95"/>
      <c r="C7" s="23"/>
      <c r="D7" s="23"/>
      <c r="F7" s="66"/>
      <c r="G7" s="66"/>
    </row>
    <row r="8" spans="1:7" ht="18" customHeight="1">
      <c r="A8" s="95" t="s">
        <v>75</v>
      </c>
      <c r="B8" s="93" t="s">
        <v>162</v>
      </c>
      <c r="C8" s="22">
        <v>7.3315882853710351E-2</v>
      </c>
      <c r="D8" s="22">
        <v>7.8632067916066001E-2</v>
      </c>
      <c r="F8" s="66"/>
      <c r="G8" s="66"/>
    </row>
    <row r="9" spans="1:7" ht="18" customHeight="1">
      <c r="A9" s="95"/>
      <c r="B9" s="93" t="s">
        <v>163</v>
      </c>
      <c r="C9" s="23">
        <v>23</v>
      </c>
      <c r="D9" s="23">
        <v>23</v>
      </c>
      <c r="F9" s="66"/>
      <c r="G9" s="66"/>
    </row>
    <row r="10" spans="1:7" ht="18" customHeight="1">
      <c r="A10" s="95"/>
      <c r="F10" s="66"/>
      <c r="G10" s="66"/>
    </row>
    <row r="11" spans="1:7" ht="18" customHeight="1">
      <c r="A11" s="147" t="s">
        <v>164</v>
      </c>
      <c r="B11" s="145"/>
      <c r="C11" s="146"/>
      <c r="D11" s="94"/>
      <c r="E11" s="94"/>
    </row>
    <row r="12" spans="1:7" ht="18" customHeight="1">
      <c r="A12" s="147" t="s">
        <v>165</v>
      </c>
      <c r="B12" s="145"/>
      <c r="C12" s="146"/>
      <c r="D12" s="94"/>
      <c r="E12" s="94"/>
    </row>
    <row r="13" spans="1:7" ht="18" customHeight="1">
      <c r="A13" s="294" t="s">
        <v>166</v>
      </c>
      <c r="B13" s="145"/>
      <c r="C13" s="146"/>
      <c r="D13" s="94"/>
      <c r="E13" s="94"/>
    </row>
    <row r="14" spans="1:7" ht="18" customHeight="1"/>
    <row r="15" spans="1:7" ht="18" customHeight="1"/>
    <row r="17" spans="1:12" ht="18" hidden="1" customHeight="1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8" hidden="1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ht="18" hidden="1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2" ht="18" hidden="1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2" ht="18" hidden="1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18" hidden="1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ht="18" hidden="1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ht="18" hidden="1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ht="18" hidden="1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1:12" ht="18" hidden="1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1:12" ht="18" hidden="1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1:12" ht="18" hidden="1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12" ht="18" hidden="1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1:12" ht="18" hidden="1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 ht="18" hidden="1" customHeight="1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1:12" ht="18" hidden="1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ht="18" hidden="1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1:12" ht="18" hidden="1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ht="18" hidden="1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1:12" ht="18" hidden="1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1:12" ht="18" hidden="1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1:12" ht="18" hidden="1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1:12" ht="18" hidden="1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1:12" ht="18" hidden="1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1:12" ht="18" hidden="1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1:12" ht="18" hidden="1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1:12" ht="18" hidden="1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1:12" ht="18" hidden="1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1:12" ht="18" hidden="1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1:12" ht="18" hidden="1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1:12" ht="18" hidden="1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1:12" ht="18" hidden="1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1:12" ht="18" hidden="1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</row>
    <row r="50" spans="1:12" ht="18" hidden="1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</row>
    <row r="51" spans="1:12" ht="18" hidden="1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1:12" ht="18" hidden="1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1:12" ht="18" hidden="1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</row>
    <row r="54" spans="1:12" ht="18" hidden="1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</row>
    <row r="55" spans="1:12" ht="18" hidden="1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</row>
    <row r="56" spans="1:12" ht="18" hidden="1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="125" zoomScaleNormal="125" workbookViewId="0"/>
  </sheetViews>
  <sheetFormatPr defaultColWidth="0" defaultRowHeight="18" customHeight="1" zeroHeight="1"/>
  <cols>
    <col min="1" max="1" width="21.5703125" style="90" customWidth="1"/>
    <col min="2" max="8" width="16" style="90" customWidth="1"/>
    <col min="9" max="16384" width="11" style="90" hidden="1"/>
  </cols>
  <sheetData>
    <row r="1" spans="1:7" ht="30" customHeight="1">
      <c r="A1" s="15" t="s">
        <v>167</v>
      </c>
      <c r="G1" s="31" t="s">
        <v>69</v>
      </c>
    </row>
    <row r="2" spans="1:7" ht="18" customHeight="1">
      <c r="G2" s="91"/>
    </row>
    <row r="3" spans="1:7" ht="18" customHeight="1">
      <c r="B3" s="302" t="s">
        <v>85</v>
      </c>
      <c r="C3" s="302"/>
      <c r="D3" s="302" t="s">
        <v>75</v>
      </c>
      <c r="E3" s="302"/>
      <c r="F3" s="91"/>
    </row>
    <row r="4" spans="1:7" s="139" customFormat="1" ht="36" customHeight="1">
      <c r="B4" s="140" t="s">
        <v>168</v>
      </c>
      <c r="C4" s="140" t="s">
        <v>169</v>
      </c>
      <c r="D4" s="140" t="s">
        <v>168</v>
      </c>
      <c r="E4" s="140" t="s">
        <v>169</v>
      </c>
    </row>
    <row r="5" spans="1:7" ht="18" customHeight="1">
      <c r="A5" s="92" t="s">
        <v>170</v>
      </c>
      <c r="B5" s="276">
        <v>13</v>
      </c>
      <c r="C5" s="277">
        <v>0.15267237696079428</v>
      </c>
      <c r="D5" s="276">
        <v>17</v>
      </c>
      <c r="E5" s="277">
        <v>7.0772621525652016E-2</v>
      </c>
    </row>
    <row r="6" spans="1:7" ht="18" customHeight="1">
      <c r="A6" s="92" t="s">
        <v>171</v>
      </c>
      <c r="B6" s="276">
        <v>24</v>
      </c>
      <c r="C6" s="277">
        <v>9.3665043762136607E-2</v>
      </c>
      <c r="D6" s="276">
        <v>24</v>
      </c>
      <c r="E6" s="277">
        <v>6.7428722455317322E-2</v>
      </c>
    </row>
    <row r="7" spans="1:7" ht="18" customHeight="1">
      <c r="A7" s="92" t="s">
        <v>172</v>
      </c>
      <c r="B7" s="276">
        <v>26</v>
      </c>
      <c r="C7" s="277">
        <v>8.0976086349678983E-2</v>
      </c>
      <c r="D7" s="276">
        <v>24</v>
      </c>
      <c r="E7" s="277">
        <v>7.4464893861057688E-2</v>
      </c>
    </row>
    <row r="8" spans="1:7" ht="18" customHeight="1">
      <c r="A8" s="92" t="s">
        <v>173</v>
      </c>
      <c r="B8" s="276">
        <v>23</v>
      </c>
      <c r="C8" s="277">
        <v>8.5507953547379723E-2</v>
      </c>
      <c r="D8" s="276">
        <v>20</v>
      </c>
      <c r="E8" s="277">
        <v>8.1454404295927277E-2</v>
      </c>
    </row>
    <row r="9" spans="1:7" ht="18" customHeight="1">
      <c r="A9" s="92" t="s">
        <v>174</v>
      </c>
      <c r="B9" s="276">
        <v>24</v>
      </c>
      <c r="C9" s="277">
        <v>8.891933756561575E-2</v>
      </c>
      <c r="D9" s="276">
        <v>23</v>
      </c>
      <c r="E9" s="277">
        <v>7.3315882853710351E-2</v>
      </c>
    </row>
    <row r="10" spans="1:7" ht="18" customHeight="1"/>
    <row r="11" spans="1:7" ht="18" customHeight="1"/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3"/>
  <sheetViews>
    <sheetView zoomScale="125" zoomScaleNormal="125" workbookViewId="0">
      <selection activeCell="H3" sqref="H3"/>
    </sheetView>
  </sheetViews>
  <sheetFormatPr defaultColWidth="0" defaultRowHeight="30" customHeight="1" zeroHeight="1"/>
  <cols>
    <col min="1" max="9" width="16" style="66" customWidth="1"/>
    <col min="10" max="14" width="0" style="66" hidden="1" customWidth="1"/>
    <col min="15" max="16384" width="11" style="66" hidden="1"/>
  </cols>
  <sheetData>
    <row r="1" spans="1:12" ht="30" customHeight="1">
      <c r="A1" s="15" t="s">
        <v>175</v>
      </c>
      <c r="H1" s="31" t="s">
        <v>69</v>
      </c>
      <c r="L1" s="186"/>
    </row>
    <row r="2" spans="1:12" ht="30" customHeight="1">
      <c r="L2" s="89"/>
    </row>
    <row r="3" spans="1:12" ht="30" customHeight="1">
      <c r="H3" s="31" t="s">
        <v>80</v>
      </c>
      <c r="L3" s="186"/>
    </row>
    <row r="4" spans="1:12" ht="30" customHeight="1"/>
    <row r="5" spans="1:12" ht="30" customHeight="1"/>
    <row r="6" spans="1:12" ht="30" customHeight="1"/>
    <row r="7" spans="1:12" ht="30" customHeight="1"/>
    <row r="8" spans="1:12" ht="30" customHeight="1"/>
    <row r="9" spans="1:12" ht="30" customHeight="1"/>
    <row r="10" spans="1:12" ht="30" customHeight="1"/>
    <row r="11" spans="1:12" ht="30" customHeight="1"/>
    <row r="12" spans="1:12" ht="30" customHeight="1"/>
    <row r="13" spans="1:12" ht="30" customHeight="1">
      <c r="L13" s="67"/>
    </row>
  </sheetData>
  <hyperlinks>
    <hyperlink ref="H1" location="Contents!A1" display="Contents page" xr:uid="{079F9C60-3CAE-8A4C-9EA4-6D6CCF1689A9}"/>
    <hyperlink ref="H3" location="'Fig 6 source'!A1" display="Data source" xr:uid="{321A739A-CAE8-9C4A-AFD4-11B0930B8C65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"/>
  <sheetViews>
    <sheetView zoomScale="125" zoomScaleNormal="125" workbookViewId="0"/>
  </sheetViews>
  <sheetFormatPr defaultColWidth="0" defaultRowHeight="30" customHeight="1" zeroHeight="1"/>
  <cols>
    <col min="1" max="9" width="16" style="66" customWidth="1"/>
    <col min="10" max="16384" width="11" style="66" hidden="1"/>
  </cols>
  <sheetData>
    <row r="1" spans="1:8" ht="30" customHeight="1">
      <c r="A1" s="15" t="s">
        <v>176</v>
      </c>
      <c r="H1" s="31" t="s">
        <v>69</v>
      </c>
    </row>
    <row r="2" spans="1:8" ht="30" customHeight="1">
      <c r="H2" s="89"/>
    </row>
    <row r="3" spans="1:8" ht="30" customHeight="1">
      <c r="H3" s="31" t="s">
        <v>80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1100-000000000000}"/>
    <hyperlink ref="H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"/>
  <sheetViews>
    <sheetView zoomScale="125" zoomScaleNormal="125" workbookViewId="0"/>
  </sheetViews>
  <sheetFormatPr defaultColWidth="0" defaultRowHeight="30" customHeight="1" zeroHeight="1"/>
  <cols>
    <col min="1" max="9" width="16" style="66" customWidth="1"/>
    <col min="10" max="16384" width="11" style="66" hidden="1"/>
  </cols>
  <sheetData>
    <row r="1" spans="1:8" ht="30" customHeight="1">
      <c r="A1" s="15" t="s">
        <v>177</v>
      </c>
      <c r="H1" s="31" t="s">
        <v>69</v>
      </c>
    </row>
    <row r="2" spans="1:8" ht="30" customHeight="1">
      <c r="H2" s="89"/>
    </row>
    <row r="3" spans="1:8" ht="30" customHeight="1">
      <c r="H3" s="31" t="s">
        <v>80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</sheetData>
  <hyperlinks>
    <hyperlink ref="H1" location="Contents!A1" display="Contents page" xr:uid="{00000000-0004-0000-1200-000000000000}"/>
    <hyperlink ref="H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37"/>
  <sheetViews>
    <sheetView zoomScale="125" zoomScaleNormal="125" workbookViewId="0">
      <selection activeCell="A6" sqref="A6:XFD6"/>
    </sheetView>
  </sheetViews>
  <sheetFormatPr defaultColWidth="0" defaultRowHeight="18" customHeight="1" zeroHeight="1"/>
  <cols>
    <col min="1" max="1" width="32" style="4" customWidth="1"/>
    <col min="2" max="7" width="16" style="4" customWidth="1"/>
    <col min="8" max="20" width="0" style="4" hidden="1" customWidth="1"/>
    <col min="21" max="16384" width="16" style="4" hidden="1"/>
  </cols>
  <sheetData>
    <row r="1" spans="1:20" ht="30" customHeight="1">
      <c r="A1" s="15" t="s">
        <v>5</v>
      </c>
      <c r="B1" s="3"/>
      <c r="C1" s="3"/>
      <c r="D1" s="3"/>
      <c r="E1" s="3"/>
      <c r="F1" s="31" t="s">
        <v>69</v>
      </c>
    </row>
    <row r="2" spans="1:20" ht="18" customHeight="1">
      <c r="A2" s="15"/>
      <c r="B2" s="3"/>
      <c r="C2" s="3"/>
      <c r="D2" s="3"/>
      <c r="E2" s="3"/>
    </row>
    <row r="3" spans="1:20" s="132" customFormat="1" ht="36" customHeight="1">
      <c r="A3" s="71" t="s">
        <v>70</v>
      </c>
      <c r="B3" s="134" t="s">
        <v>71</v>
      </c>
      <c r="C3" s="134" t="s">
        <v>72</v>
      </c>
      <c r="D3" s="134" t="s">
        <v>73</v>
      </c>
      <c r="E3" s="71"/>
      <c r="F3" s="71"/>
    </row>
    <row r="4" spans="1:20" ht="18" customHeight="1">
      <c r="A4" s="15" t="s">
        <v>74</v>
      </c>
      <c r="B4" s="118">
        <v>580</v>
      </c>
      <c r="C4" s="126">
        <v>1.0566898303268069E-2</v>
      </c>
      <c r="D4" s="126">
        <v>3.5265526239807166E-2</v>
      </c>
      <c r="E4" s="127"/>
      <c r="F4" s="128"/>
    </row>
    <row r="5" spans="1:20" ht="18" customHeight="1">
      <c r="A5" s="15" t="s">
        <v>75</v>
      </c>
      <c r="B5" s="118">
        <v>470</v>
      </c>
      <c r="C5" s="126">
        <v>1.1244556896546687E-2</v>
      </c>
      <c r="D5" s="126">
        <v>4.5655741119440263E-2</v>
      </c>
      <c r="E5" s="127"/>
      <c r="F5" s="128"/>
    </row>
    <row r="6" spans="1:20" ht="18" customHeight="1">
      <c r="A6" s="118"/>
      <c r="B6" s="147" t="s">
        <v>76</v>
      </c>
      <c r="C6" s="103"/>
      <c r="D6" s="103"/>
      <c r="E6" s="3"/>
      <c r="F6" s="3"/>
    </row>
    <row r="7" spans="1:20" ht="18" customHeight="1"/>
    <row r="8" spans="1:20" ht="18" customHeight="1"/>
    <row r="12" spans="1:20" ht="18" hidden="1" customHeight="1">
      <c r="E12" s="129"/>
      <c r="F12" s="60"/>
    </row>
    <row r="13" spans="1:20" ht="18" hidden="1" customHeight="1">
      <c r="E13" s="129"/>
      <c r="F13" s="60"/>
    </row>
    <row r="14" spans="1:20" ht="18" hidden="1" customHeight="1">
      <c r="E14" s="129"/>
      <c r="F14" s="60"/>
      <c r="S14" s="130"/>
      <c r="T14" s="131"/>
    </row>
    <row r="15" spans="1:20" ht="18" hidden="1" customHeight="1">
      <c r="E15" s="129"/>
      <c r="F15" s="60"/>
      <c r="S15" s="130"/>
      <c r="T15" s="131"/>
    </row>
    <row r="16" spans="1:20" ht="18" hidden="1" customHeight="1">
      <c r="E16" s="129"/>
      <c r="F16" s="60"/>
      <c r="S16" s="130"/>
      <c r="T16" s="131"/>
    </row>
    <row r="17" spans="5:20" ht="18" hidden="1" customHeight="1">
      <c r="E17" s="129"/>
      <c r="F17" s="60"/>
      <c r="S17" s="130"/>
      <c r="T17" s="131"/>
    </row>
    <row r="18" spans="5:20" ht="18" hidden="1" customHeight="1">
      <c r="E18" s="129"/>
      <c r="F18" s="60"/>
      <c r="S18" s="130"/>
      <c r="T18" s="131"/>
    </row>
    <row r="19" spans="5:20" ht="18" hidden="1" customHeight="1">
      <c r="E19" s="129"/>
      <c r="F19" s="60"/>
      <c r="S19" s="130"/>
      <c r="T19" s="131"/>
    </row>
    <row r="20" spans="5:20" ht="18" hidden="1" customHeight="1">
      <c r="E20" s="129"/>
      <c r="F20" s="60"/>
      <c r="S20" s="130"/>
      <c r="T20" s="131"/>
    </row>
    <row r="21" spans="5:20" ht="18" hidden="1" customHeight="1">
      <c r="E21" s="129"/>
      <c r="F21" s="60"/>
      <c r="S21" s="130"/>
      <c r="T21" s="131"/>
    </row>
    <row r="22" spans="5:20" ht="18" hidden="1" customHeight="1">
      <c r="E22" s="129"/>
      <c r="F22" s="60"/>
      <c r="S22" s="130"/>
      <c r="T22" s="131"/>
    </row>
    <row r="23" spans="5:20" ht="18" hidden="1" customHeight="1">
      <c r="E23" s="129"/>
      <c r="F23" s="60"/>
      <c r="S23" s="130"/>
      <c r="T23" s="131"/>
    </row>
    <row r="24" spans="5:20" ht="18" hidden="1" customHeight="1">
      <c r="E24" s="129"/>
      <c r="F24" s="60"/>
      <c r="S24" s="130"/>
      <c r="T24" s="131"/>
    </row>
    <row r="25" spans="5:20" ht="18" hidden="1" customHeight="1">
      <c r="E25" s="129"/>
      <c r="F25" s="60"/>
      <c r="S25" s="130"/>
      <c r="T25" s="131"/>
    </row>
    <row r="26" spans="5:20" ht="18" hidden="1" customHeight="1">
      <c r="E26" s="129"/>
      <c r="F26" s="60"/>
      <c r="I26" s="63"/>
      <c r="J26" s="63"/>
    </row>
    <row r="27" spans="5:20" ht="18" hidden="1" customHeight="1">
      <c r="E27" s="129"/>
      <c r="F27" s="60"/>
      <c r="I27" s="63"/>
      <c r="J27" s="63"/>
    </row>
    <row r="28" spans="5:20" ht="18" hidden="1" customHeight="1">
      <c r="E28" s="129"/>
      <c r="F28" s="60"/>
      <c r="I28" s="63"/>
      <c r="J28" s="63"/>
    </row>
    <row r="30" spans="5:20" ht="18" hidden="1" customHeight="1">
      <c r="E30" s="130"/>
    </row>
    <row r="31" spans="5:20" ht="18" hidden="1" customHeight="1">
      <c r="E31" s="130"/>
      <c r="I31" s="63"/>
    </row>
    <row r="32" spans="5:20" ht="18" hidden="1" customHeight="1">
      <c r="E32" s="130"/>
    </row>
    <row r="35" spans="7:9" ht="18" hidden="1" customHeight="1">
      <c r="G35" s="60"/>
    </row>
    <row r="36" spans="7:9" ht="18" hidden="1" customHeight="1">
      <c r="G36" s="60"/>
      <c r="I36" s="63"/>
    </row>
    <row r="37" spans="7:9" ht="18" customHeight="1"/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W65"/>
  <sheetViews>
    <sheetView zoomScale="125" zoomScaleNormal="125" workbookViewId="0"/>
  </sheetViews>
  <sheetFormatPr defaultColWidth="0" defaultRowHeight="18" customHeight="1" zeroHeight="1"/>
  <cols>
    <col min="1" max="1" width="16" style="70" customWidth="1"/>
    <col min="2" max="2" width="31" style="70" customWidth="1"/>
    <col min="3" max="10" width="16" style="70" customWidth="1"/>
    <col min="11" max="23" width="0" style="70" hidden="1" customWidth="1"/>
    <col min="24" max="16384" width="16" style="70" hidden="1"/>
  </cols>
  <sheetData>
    <row r="1" spans="1:20" ht="30" customHeight="1">
      <c r="A1" s="15" t="s">
        <v>178</v>
      </c>
      <c r="C1" s="79"/>
      <c r="D1" s="79"/>
      <c r="E1" s="79"/>
      <c r="F1" s="79"/>
      <c r="I1" s="31" t="s">
        <v>69</v>
      </c>
      <c r="N1" s="15"/>
      <c r="P1" s="79"/>
      <c r="Q1" s="79"/>
      <c r="R1" s="79"/>
      <c r="S1" s="79"/>
    </row>
    <row r="2" spans="1:20" ht="18" customHeight="1">
      <c r="A2" s="15"/>
      <c r="C2" s="79"/>
      <c r="D2" s="79"/>
      <c r="E2" s="79"/>
      <c r="F2" s="79"/>
      <c r="N2" s="15"/>
      <c r="P2" s="79"/>
      <c r="Q2" s="79"/>
      <c r="R2" s="79"/>
      <c r="S2" s="79"/>
    </row>
    <row r="3" spans="1:20" s="72" customFormat="1" ht="72" customHeight="1">
      <c r="A3" s="15" t="s">
        <v>179</v>
      </c>
      <c r="B3" s="71"/>
      <c r="C3" s="134" t="s">
        <v>180</v>
      </c>
      <c r="D3" s="134" t="s">
        <v>181</v>
      </c>
      <c r="E3" s="134" t="s">
        <v>182</v>
      </c>
      <c r="F3" s="134" t="s">
        <v>183</v>
      </c>
      <c r="G3" s="136" t="s">
        <v>184</v>
      </c>
      <c r="M3" s="82"/>
      <c r="N3" s="3"/>
      <c r="O3" s="71"/>
      <c r="P3" s="80"/>
      <c r="Q3" s="80"/>
      <c r="R3" s="80"/>
      <c r="S3" s="80"/>
      <c r="T3" s="81"/>
    </row>
    <row r="4" spans="1:20" ht="18" customHeight="1">
      <c r="A4" s="15" t="s">
        <v>185</v>
      </c>
      <c r="B4" s="3"/>
      <c r="C4" s="223" t="s">
        <v>170</v>
      </c>
      <c r="D4" s="223" t="s">
        <v>186</v>
      </c>
      <c r="E4" s="223" t="s">
        <v>187</v>
      </c>
      <c r="F4" s="223" t="s">
        <v>188</v>
      </c>
      <c r="G4" s="81"/>
      <c r="M4" s="84"/>
      <c r="N4" s="3"/>
      <c r="O4" s="3"/>
      <c r="P4" s="83"/>
      <c r="Q4" s="83"/>
      <c r="R4" s="83"/>
      <c r="S4" s="83"/>
      <c r="T4" s="83"/>
    </row>
    <row r="5" spans="1:20" ht="18" customHeight="1">
      <c r="A5" s="15" t="s">
        <v>189</v>
      </c>
      <c r="B5" s="3"/>
      <c r="C5" s="73">
        <v>390.55</v>
      </c>
      <c r="D5" s="73">
        <v>728.39</v>
      </c>
      <c r="E5" s="73">
        <v>1083.9002553782761</v>
      </c>
      <c r="F5" s="73">
        <v>1347.216366728954</v>
      </c>
      <c r="G5" s="81"/>
      <c r="N5" s="3"/>
      <c r="O5" s="3"/>
      <c r="P5" s="73"/>
      <c r="Q5" s="73"/>
      <c r="R5" s="73"/>
      <c r="S5" s="73"/>
      <c r="T5" s="83"/>
    </row>
    <row r="6" spans="1:20" ht="18" customHeight="1">
      <c r="A6" s="15" t="s">
        <v>190</v>
      </c>
      <c r="B6" s="3"/>
      <c r="C6" s="73">
        <v>225</v>
      </c>
      <c r="D6" s="73">
        <v>345</v>
      </c>
      <c r="E6" s="73">
        <v>450</v>
      </c>
      <c r="F6" s="73">
        <v>545</v>
      </c>
      <c r="G6" s="81"/>
      <c r="N6" s="3"/>
      <c r="O6" s="3"/>
      <c r="P6" s="73"/>
      <c r="Q6" s="73"/>
      <c r="R6" s="73"/>
      <c r="S6" s="73"/>
      <c r="T6" s="83"/>
    </row>
    <row r="7" spans="1:20" ht="18" customHeight="1">
      <c r="A7" s="15" t="s">
        <v>191</v>
      </c>
      <c r="B7" s="3"/>
      <c r="C7" s="3"/>
      <c r="D7" s="3"/>
      <c r="E7" s="3"/>
      <c r="F7" s="3"/>
      <c r="G7" s="15"/>
      <c r="N7" s="3"/>
      <c r="O7" s="3"/>
      <c r="P7" s="3"/>
      <c r="Q7" s="3"/>
      <c r="R7" s="3"/>
      <c r="S7" s="3"/>
      <c r="T7" s="3"/>
    </row>
    <row r="8" spans="1:20" ht="18" customHeight="1">
      <c r="A8" s="15"/>
      <c r="B8" s="3" t="s">
        <v>85</v>
      </c>
      <c r="C8" s="74">
        <v>77</v>
      </c>
      <c r="D8" s="74">
        <v>227</v>
      </c>
      <c r="E8" s="74">
        <v>1504</v>
      </c>
      <c r="F8" s="74">
        <v>2502</v>
      </c>
      <c r="G8" s="269">
        <v>4310</v>
      </c>
      <c r="I8" s="85"/>
      <c r="N8" s="3"/>
      <c r="O8" s="3"/>
      <c r="P8" s="74"/>
      <c r="Q8" s="74"/>
      <c r="R8" s="74"/>
      <c r="S8" s="74"/>
      <c r="T8" s="74"/>
    </row>
    <row r="9" spans="1:20" ht="18" customHeight="1">
      <c r="A9" s="15"/>
      <c r="B9" s="3" t="s">
        <v>75</v>
      </c>
      <c r="C9" s="74">
        <v>51</v>
      </c>
      <c r="D9" s="74">
        <v>395</v>
      </c>
      <c r="E9" s="74">
        <v>1742</v>
      </c>
      <c r="F9" s="74">
        <v>1296</v>
      </c>
      <c r="G9" s="269">
        <v>3484</v>
      </c>
      <c r="I9" s="85"/>
      <c r="N9" s="3"/>
      <c r="O9" s="3"/>
      <c r="P9" s="74"/>
      <c r="Q9" s="74"/>
      <c r="R9" s="74"/>
      <c r="S9" s="74"/>
      <c r="T9" s="74"/>
    </row>
    <row r="10" spans="1:20" ht="18" customHeight="1">
      <c r="A10" s="15"/>
      <c r="B10" s="3" t="s">
        <v>155</v>
      </c>
      <c r="C10" s="74">
        <v>128</v>
      </c>
      <c r="D10" s="74">
        <v>622</v>
      </c>
      <c r="E10" s="74">
        <v>3246</v>
      </c>
      <c r="F10" s="74">
        <v>3798</v>
      </c>
      <c r="G10" s="269">
        <v>7794</v>
      </c>
      <c r="I10" s="85"/>
      <c r="N10" s="3"/>
      <c r="O10" s="3"/>
      <c r="P10" s="74"/>
      <c r="Q10" s="74"/>
      <c r="R10" s="74"/>
      <c r="S10" s="74"/>
      <c r="T10" s="74"/>
    </row>
    <row r="11" spans="1:20" ht="18" customHeight="1">
      <c r="A11" s="15" t="s">
        <v>192</v>
      </c>
      <c r="B11" s="3"/>
      <c r="C11" s="74"/>
      <c r="D11" s="74"/>
      <c r="E11" s="74"/>
      <c r="F11" s="74"/>
      <c r="G11" s="269"/>
      <c r="N11" s="3"/>
      <c r="O11" s="3"/>
      <c r="P11" s="74"/>
      <c r="Q11" s="74"/>
      <c r="R11" s="74"/>
      <c r="S11" s="74"/>
      <c r="T11" s="74"/>
    </row>
    <row r="12" spans="1:20" ht="18" customHeight="1">
      <c r="A12" s="15"/>
      <c r="B12" s="3" t="s">
        <v>85</v>
      </c>
      <c r="C12" s="75">
        <v>0.01</v>
      </c>
      <c r="D12" s="75">
        <v>1.6E-2</v>
      </c>
      <c r="E12" s="75">
        <v>0.11700000000000001</v>
      </c>
      <c r="F12" s="75">
        <v>0.26100000000000001</v>
      </c>
      <c r="G12" s="270">
        <v>9.7000000000000003E-2</v>
      </c>
      <c r="N12" s="3"/>
      <c r="O12" s="3"/>
      <c r="P12" s="75"/>
      <c r="Q12" s="75"/>
      <c r="R12" s="75"/>
      <c r="S12" s="75"/>
      <c r="T12" s="75"/>
    </row>
    <row r="13" spans="1:20" ht="18" customHeight="1">
      <c r="A13" s="15"/>
      <c r="B13" s="3" t="s">
        <v>75</v>
      </c>
      <c r="C13" s="75">
        <v>9.4E-2</v>
      </c>
      <c r="D13" s="75">
        <v>0.20300000000000001</v>
      </c>
      <c r="E13" s="75">
        <v>0.41299999999999998</v>
      </c>
      <c r="F13" s="75">
        <v>0.45100000000000001</v>
      </c>
      <c r="G13" s="270">
        <v>0.36399999999999999</v>
      </c>
      <c r="N13" s="3"/>
      <c r="O13" s="3"/>
      <c r="P13" s="75"/>
      <c r="Q13" s="75"/>
      <c r="R13" s="75"/>
      <c r="S13" s="75"/>
      <c r="T13" s="75"/>
    </row>
    <row r="14" spans="1:20" ht="18" customHeight="1">
      <c r="A14" s="15"/>
      <c r="B14" s="3" t="s">
        <v>155</v>
      </c>
      <c r="C14" s="75">
        <v>1.4999999999999999E-2</v>
      </c>
      <c r="D14" s="75">
        <v>3.7999999999999999E-2</v>
      </c>
      <c r="E14" s="75">
        <v>0.191</v>
      </c>
      <c r="F14" s="75">
        <v>0.30499999999999999</v>
      </c>
      <c r="G14" s="270">
        <v>0.14399999999999999</v>
      </c>
      <c r="N14" s="3"/>
      <c r="O14" s="3"/>
      <c r="P14" s="75"/>
      <c r="Q14" s="75"/>
      <c r="R14" s="75"/>
      <c r="S14" s="75"/>
      <c r="T14" s="75"/>
    </row>
    <row r="15" spans="1:20" s="3" customFormat="1" ht="18" customHeight="1">
      <c r="A15" s="15"/>
    </row>
    <row r="16" spans="1:20" s="3" customFormat="1" ht="18" customHeight="1">
      <c r="K16" s="66"/>
      <c r="L16" s="86"/>
      <c r="M16" s="86"/>
      <c r="N16" s="86"/>
      <c r="O16" s="86"/>
      <c r="P16" s="86"/>
      <c r="Q16" s="86"/>
    </row>
    <row r="17" spans="4:22" s="3" customFormat="1" ht="18" hidden="1" customHeight="1"/>
    <row r="26" spans="4:22" ht="18" hidden="1" customHeight="1">
      <c r="D26" s="87"/>
      <c r="F26" s="87"/>
      <c r="H26" s="87"/>
      <c r="J26" s="87"/>
      <c r="L26" s="87"/>
      <c r="N26" s="87"/>
      <c r="P26" s="87"/>
      <c r="R26" s="87"/>
      <c r="T26" s="87"/>
      <c r="V26" s="87"/>
    </row>
    <row r="27" spans="4:22" ht="18" hidden="1" customHeight="1">
      <c r="D27" s="87"/>
      <c r="F27" s="87"/>
      <c r="H27" s="87"/>
      <c r="J27" s="87"/>
      <c r="L27" s="87"/>
      <c r="N27" s="87"/>
      <c r="P27" s="87"/>
      <c r="R27" s="87"/>
      <c r="T27" s="87"/>
      <c r="V27" s="87"/>
    </row>
    <row r="28" spans="4:22" ht="18" hidden="1" customHeight="1">
      <c r="D28" s="87"/>
      <c r="F28" s="87"/>
      <c r="H28" s="87"/>
      <c r="J28" s="87"/>
      <c r="L28" s="87"/>
      <c r="N28" s="87"/>
      <c r="P28" s="87"/>
      <c r="R28" s="87"/>
      <c r="T28" s="87"/>
      <c r="V28" s="87"/>
    </row>
    <row r="29" spans="4:22" ht="18" hidden="1" customHeight="1">
      <c r="D29" s="87"/>
      <c r="F29" s="87"/>
      <c r="H29" s="87"/>
      <c r="J29" s="87"/>
      <c r="L29" s="87"/>
      <c r="N29" s="87"/>
      <c r="P29" s="87"/>
      <c r="R29" s="87"/>
      <c r="T29" s="87"/>
      <c r="V29" s="87"/>
    </row>
    <row r="30" spans="4:22" ht="18" hidden="1" customHeight="1">
      <c r="D30" s="87"/>
      <c r="F30" s="87"/>
      <c r="H30" s="87"/>
      <c r="J30" s="87"/>
      <c r="L30" s="87"/>
      <c r="N30" s="87"/>
      <c r="P30" s="87"/>
      <c r="R30" s="87"/>
      <c r="T30" s="87"/>
      <c r="V30" s="87"/>
    </row>
    <row r="31" spans="4:22" ht="18" hidden="1" customHeight="1">
      <c r="D31" s="87"/>
      <c r="F31" s="87"/>
      <c r="H31" s="87"/>
      <c r="J31" s="87"/>
      <c r="L31" s="87"/>
      <c r="N31" s="87"/>
      <c r="P31" s="87"/>
      <c r="R31" s="87"/>
      <c r="T31" s="87"/>
      <c r="V31" s="87"/>
    </row>
    <row r="32" spans="4:22" ht="18" hidden="1" customHeight="1">
      <c r="D32" s="87"/>
      <c r="F32" s="87"/>
      <c r="H32" s="87"/>
      <c r="J32" s="87"/>
      <c r="L32" s="87"/>
      <c r="N32" s="87"/>
      <c r="P32" s="87"/>
      <c r="R32" s="87"/>
      <c r="T32" s="87"/>
      <c r="V32" s="87"/>
    </row>
    <row r="33" spans="1:23" ht="18" hidden="1" customHeight="1">
      <c r="D33" s="87"/>
      <c r="F33" s="87"/>
      <c r="H33" s="87"/>
      <c r="J33" s="87"/>
      <c r="L33" s="87"/>
      <c r="N33" s="87"/>
      <c r="P33" s="87"/>
      <c r="R33" s="87"/>
      <c r="T33" s="87"/>
      <c r="V33" s="87"/>
    </row>
    <row r="34" spans="1:23" ht="18" hidden="1" customHeight="1">
      <c r="D34" s="87"/>
      <c r="F34" s="87"/>
      <c r="H34" s="87"/>
      <c r="J34" s="87"/>
      <c r="L34" s="87"/>
      <c r="N34" s="87"/>
      <c r="P34" s="87"/>
      <c r="R34" s="87"/>
      <c r="T34" s="87"/>
      <c r="V34" s="87"/>
    </row>
    <row r="35" spans="1:23" ht="18" hidden="1" customHeight="1">
      <c r="A35" s="76"/>
      <c r="B35" s="76"/>
      <c r="C35" s="76"/>
      <c r="D35" s="88"/>
      <c r="E35" s="76"/>
      <c r="F35" s="88"/>
      <c r="G35" s="76"/>
      <c r="H35" s="88"/>
      <c r="I35" s="76"/>
      <c r="J35" s="88"/>
      <c r="K35" s="76"/>
      <c r="L35" s="88"/>
      <c r="M35" s="76"/>
      <c r="N35" s="88"/>
      <c r="O35" s="76"/>
      <c r="P35" s="88"/>
      <c r="Q35" s="76"/>
      <c r="R35" s="88"/>
      <c r="S35" s="76"/>
      <c r="T35" s="88"/>
      <c r="U35" s="76"/>
      <c r="V35" s="88"/>
      <c r="W35" s="76"/>
    </row>
    <row r="36" spans="1:23" ht="18" hidden="1" customHeight="1">
      <c r="D36" s="87"/>
      <c r="F36" s="87"/>
      <c r="H36" s="87"/>
      <c r="J36" s="87"/>
      <c r="L36" s="87"/>
      <c r="N36" s="87"/>
      <c r="P36" s="87"/>
      <c r="R36" s="87"/>
      <c r="T36" s="87"/>
      <c r="V36" s="87"/>
    </row>
    <row r="37" spans="1:23" ht="18" hidden="1" customHeight="1">
      <c r="D37" s="87"/>
      <c r="F37" s="87"/>
      <c r="H37" s="87"/>
      <c r="J37" s="87"/>
      <c r="L37" s="87"/>
      <c r="N37" s="87"/>
      <c r="P37" s="87"/>
      <c r="R37" s="87"/>
      <c r="T37" s="87"/>
      <c r="V37" s="87"/>
    </row>
    <row r="38" spans="1:23" ht="18" hidden="1" customHeight="1">
      <c r="D38" s="87"/>
      <c r="F38" s="87"/>
      <c r="H38" s="87"/>
      <c r="J38" s="87"/>
      <c r="L38" s="87"/>
      <c r="N38" s="87"/>
      <c r="P38" s="87"/>
      <c r="R38" s="87"/>
      <c r="T38" s="87"/>
      <c r="V38" s="87"/>
    </row>
    <row r="39" spans="1:23" ht="18" hidden="1" customHeight="1">
      <c r="D39" s="87"/>
      <c r="F39" s="87"/>
      <c r="H39" s="87"/>
      <c r="J39" s="87"/>
      <c r="L39" s="87"/>
      <c r="N39" s="87"/>
      <c r="P39" s="87"/>
      <c r="R39" s="87"/>
      <c r="T39" s="87"/>
      <c r="V39" s="87"/>
    </row>
    <row r="40" spans="1:23" ht="18" hidden="1" customHeight="1">
      <c r="D40" s="87"/>
      <c r="F40" s="87"/>
      <c r="H40" s="87"/>
      <c r="J40" s="87"/>
      <c r="L40" s="87"/>
      <c r="N40" s="87"/>
      <c r="P40" s="87"/>
      <c r="R40" s="87"/>
      <c r="T40" s="87"/>
      <c r="V40" s="87"/>
    </row>
    <row r="41" spans="1:23" ht="18" hidden="1" customHeight="1">
      <c r="A41" s="76"/>
      <c r="B41" s="76"/>
      <c r="C41" s="76"/>
      <c r="D41" s="88"/>
      <c r="E41" s="76"/>
      <c r="F41" s="88"/>
      <c r="G41" s="76"/>
      <c r="H41" s="88"/>
      <c r="I41" s="76"/>
      <c r="J41" s="88"/>
      <c r="K41" s="76"/>
      <c r="L41" s="88"/>
      <c r="M41" s="76"/>
      <c r="N41" s="88"/>
      <c r="O41" s="76"/>
      <c r="P41" s="88"/>
      <c r="Q41" s="76"/>
      <c r="R41" s="88"/>
      <c r="S41" s="76"/>
      <c r="T41" s="88"/>
      <c r="U41" s="76"/>
      <c r="V41" s="88"/>
      <c r="W41" s="76"/>
    </row>
    <row r="42" spans="1:23" ht="18" hidden="1" customHeight="1">
      <c r="A42" s="76"/>
      <c r="B42" s="76"/>
      <c r="C42" s="76"/>
      <c r="D42" s="88"/>
      <c r="E42" s="76"/>
      <c r="F42" s="88"/>
      <c r="G42" s="76"/>
      <c r="H42" s="88"/>
      <c r="I42" s="76"/>
      <c r="J42" s="88"/>
      <c r="K42" s="76"/>
      <c r="L42" s="88"/>
      <c r="M42" s="76"/>
      <c r="N42" s="88"/>
      <c r="O42" s="76"/>
      <c r="P42" s="88"/>
      <c r="Q42" s="76"/>
      <c r="R42" s="88"/>
      <c r="S42" s="76"/>
      <c r="T42" s="88"/>
      <c r="U42" s="76"/>
      <c r="V42" s="88"/>
      <c r="W42" s="76"/>
    </row>
    <row r="44" spans="1:23" ht="18" hidden="1" customHeight="1">
      <c r="O44" s="3"/>
      <c r="P44" s="3"/>
      <c r="Q44" s="3"/>
      <c r="R44" s="3"/>
      <c r="S44" s="3"/>
      <c r="T44" s="3"/>
      <c r="U44" s="3"/>
      <c r="V44" s="3"/>
      <c r="W44" s="3"/>
    </row>
    <row r="45" spans="1:23" ht="18" hidden="1" customHeight="1">
      <c r="O45" s="3"/>
      <c r="P45" s="3"/>
      <c r="Q45" s="3"/>
      <c r="R45" s="3"/>
      <c r="S45" s="3"/>
      <c r="T45" s="3"/>
      <c r="U45" s="3"/>
      <c r="V45" s="3"/>
      <c r="W45" s="3"/>
    </row>
    <row r="46" spans="1:23" ht="18" hidden="1" customHeight="1">
      <c r="O46" s="3"/>
      <c r="P46" s="3"/>
      <c r="Q46" s="3"/>
      <c r="R46" s="3"/>
      <c r="S46" s="3"/>
      <c r="T46" s="3"/>
      <c r="U46" s="3"/>
      <c r="V46" s="3"/>
      <c r="W46" s="3"/>
    </row>
    <row r="47" spans="1:23" ht="18" hidden="1" customHeight="1">
      <c r="O47" s="3"/>
      <c r="P47" s="3"/>
      <c r="Q47" s="3"/>
      <c r="R47" s="3"/>
      <c r="S47" s="3"/>
      <c r="T47" s="3"/>
      <c r="U47" s="3"/>
      <c r="V47" s="3"/>
      <c r="W47" s="3"/>
    </row>
    <row r="48" spans="1:23" ht="18" hidden="1" customHeight="1">
      <c r="O48" s="3"/>
      <c r="P48" s="3"/>
      <c r="Q48" s="3"/>
      <c r="R48" s="3"/>
      <c r="S48" s="3"/>
      <c r="T48" s="3"/>
      <c r="U48" s="3"/>
      <c r="V48" s="3"/>
      <c r="W48" s="3"/>
    </row>
    <row r="49" spans="15:23" ht="18" hidden="1" customHeight="1">
      <c r="O49" s="3"/>
      <c r="P49" s="3"/>
      <c r="Q49" s="3"/>
      <c r="R49" s="3"/>
      <c r="S49" s="3"/>
      <c r="T49" s="3"/>
      <c r="U49" s="3"/>
      <c r="V49" s="3"/>
      <c r="W49" s="3"/>
    </row>
    <row r="50" spans="15:23" ht="18" hidden="1" customHeight="1">
      <c r="O50" s="3"/>
      <c r="P50" s="3"/>
      <c r="Q50" s="3"/>
      <c r="R50" s="3"/>
      <c r="S50" s="3"/>
      <c r="T50" s="3"/>
      <c r="U50" s="3"/>
      <c r="V50" s="3"/>
      <c r="W50" s="3"/>
    </row>
    <row r="51" spans="15:23" ht="18" hidden="1" customHeight="1">
      <c r="O51" s="3"/>
      <c r="P51" s="3"/>
      <c r="Q51" s="3"/>
      <c r="R51" s="3"/>
      <c r="S51" s="3"/>
      <c r="T51" s="3"/>
      <c r="U51" s="3"/>
      <c r="V51" s="3"/>
      <c r="W51" s="3"/>
    </row>
    <row r="52" spans="15:23" ht="18" hidden="1" customHeight="1">
      <c r="O52" s="3"/>
      <c r="P52" s="3"/>
      <c r="Q52" s="3"/>
      <c r="R52" s="3"/>
      <c r="S52" s="3"/>
      <c r="T52" s="3"/>
      <c r="U52" s="3"/>
      <c r="V52" s="3"/>
      <c r="W52" s="3"/>
    </row>
    <row r="53" spans="15:23" ht="18" hidden="1" customHeight="1">
      <c r="O53" s="3"/>
      <c r="P53" s="3"/>
      <c r="Q53" s="3"/>
      <c r="R53" s="3"/>
      <c r="S53" s="3"/>
      <c r="T53" s="3"/>
      <c r="U53" s="3"/>
      <c r="V53" s="3"/>
      <c r="W53" s="3"/>
    </row>
    <row r="54" spans="15:23" ht="18" hidden="1" customHeight="1">
      <c r="O54" s="3"/>
      <c r="P54" s="3"/>
      <c r="Q54" s="3"/>
      <c r="R54" s="3"/>
      <c r="S54" s="3"/>
      <c r="T54" s="3"/>
      <c r="U54" s="3"/>
      <c r="V54" s="3"/>
      <c r="W54" s="3"/>
    </row>
    <row r="55" spans="15:23" ht="18" hidden="1" customHeight="1">
      <c r="O55" s="3"/>
      <c r="P55" s="3"/>
      <c r="Q55" s="3"/>
      <c r="R55" s="3"/>
      <c r="S55" s="3"/>
      <c r="T55" s="3"/>
      <c r="U55" s="3"/>
      <c r="V55" s="3"/>
      <c r="W55" s="3"/>
    </row>
    <row r="56" spans="15:23" ht="18" hidden="1" customHeight="1">
      <c r="O56" s="3"/>
      <c r="P56" s="3"/>
      <c r="Q56" s="3"/>
      <c r="R56" s="3"/>
      <c r="S56" s="3"/>
      <c r="T56" s="3"/>
      <c r="U56" s="3"/>
      <c r="V56" s="3"/>
      <c r="W56" s="3"/>
    </row>
    <row r="57" spans="15:23" ht="18" hidden="1" customHeight="1">
      <c r="O57" s="15"/>
      <c r="P57" s="15"/>
      <c r="Q57" s="15"/>
      <c r="R57" s="15"/>
      <c r="S57" s="15"/>
      <c r="T57" s="15"/>
      <c r="U57" s="15"/>
      <c r="V57" s="15"/>
      <c r="W57" s="15"/>
    </row>
    <row r="58" spans="15:23" ht="18" hidden="1" customHeight="1">
      <c r="O58" s="3"/>
      <c r="P58" s="3"/>
      <c r="Q58" s="3"/>
      <c r="R58" s="3"/>
      <c r="S58" s="3"/>
      <c r="T58" s="3"/>
      <c r="U58" s="3"/>
      <c r="V58" s="3"/>
      <c r="W58" s="3"/>
    </row>
    <row r="59" spans="15:23" ht="18" hidden="1" customHeight="1">
      <c r="O59" s="3"/>
      <c r="P59" s="3"/>
      <c r="Q59" s="3"/>
      <c r="R59" s="3"/>
      <c r="S59" s="3"/>
      <c r="T59" s="3"/>
      <c r="U59" s="3"/>
      <c r="V59" s="3"/>
      <c r="W59" s="3"/>
    </row>
    <row r="60" spans="15:23" ht="18" hidden="1" customHeight="1">
      <c r="O60" s="3"/>
      <c r="P60" s="3"/>
      <c r="Q60" s="3"/>
      <c r="R60" s="3"/>
      <c r="S60" s="3"/>
      <c r="T60" s="3"/>
      <c r="U60" s="3"/>
      <c r="V60" s="3"/>
      <c r="W60" s="3"/>
    </row>
    <row r="61" spans="15:23" ht="18" hidden="1" customHeight="1">
      <c r="O61" s="3"/>
      <c r="P61" s="3"/>
      <c r="Q61" s="3"/>
      <c r="R61" s="3"/>
      <c r="S61" s="3"/>
      <c r="T61" s="3"/>
      <c r="U61" s="3"/>
      <c r="V61" s="3"/>
      <c r="W61" s="3"/>
    </row>
    <row r="62" spans="15:23" ht="18" hidden="1" customHeight="1">
      <c r="O62" s="3"/>
      <c r="P62" s="3"/>
      <c r="Q62" s="3"/>
      <c r="R62" s="3"/>
      <c r="S62" s="3"/>
      <c r="T62" s="3"/>
      <c r="U62" s="3"/>
      <c r="V62" s="3"/>
      <c r="W62" s="3"/>
    </row>
    <row r="63" spans="15:23" ht="18" hidden="1" customHeight="1">
      <c r="O63" s="15"/>
      <c r="P63" s="15"/>
      <c r="Q63" s="15"/>
      <c r="R63" s="15"/>
      <c r="S63" s="15"/>
      <c r="T63" s="15"/>
      <c r="U63" s="15"/>
      <c r="V63" s="15"/>
      <c r="W63" s="15"/>
    </row>
    <row r="64" spans="15:23" ht="18" hidden="1" customHeight="1"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8" hidden="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N37"/>
  <sheetViews>
    <sheetView zoomScale="125" zoomScaleNormal="125" workbookViewId="0"/>
  </sheetViews>
  <sheetFormatPr defaultColWidth="0" defaultRowHeight="18" customHeight="1" zeroHeight="1"/>
  <cols>
    <col min="1" max="1" width="16" style="70" customWidth="1"/>
    <col min="2" max="2" width="37" style="70" customWidth="1"/>
    <col min="3" max="8" width="16" style="70" customWidth="1"/>
    <col min="9" max="14" width="0" style="70" hidden="1" customWidth="1"/>
    <col min="15" max="16384" width="16" style="70" hidden="1"/>
  </cols>
  <sheetData>
    <row r="1" spans="1:13" ht="30" customHeight="1">
      <c r="A1" s="15" t="s">
        <v>193</v>
      </c>
      <c r="G1" s="31" t="s">
        <v>69</v>
      </c>
    </row>
    <row r="2" spans="1:13" ht="18" customHeight="1">
      <c r="A2" s="15"/>
    </row>
    <row r="3" spans="1:13" s="72" customFormat="1" ht="54" customHeight="1">
      <c r="A3" s="15" t="s">
        <v>179</v>
      </c>
      <c r="B3" s="71"/>
      <c r="C3" s="134" t="s">
        <v>194</v>
      </c>
      <c r="D3" s="134" t="s">
        <v>195</v>
      </c>
      <c r="H3" s="66"/>
      <c r="I3" s="66"/>
      <c r="J3" s="66"/>
      <c r="K3" s="66"/>
      <c r="L3" s="66"/>
      <c r="M3" s="66"/>
    </row>
    <row r="4" spans="1:13" ht="36" customHeight="1">
      <c r="A4" s="15" t="s">
        <v>185</v>
      </c>
      <c r="B4" s="3"/>
      <c r="C4" s="141" t="s">
        <v>196</v>
      </c>
      <c r="D4" s="141" t="s">
        <v>196</v>
      </c>
      <c r="H4" s="66"/>
      <c r="I4" s="66"/>
      <c r="J4" s="66"/>
      <c r="K4" s="66"/>
      <c r="L4" s="66"/>
      <c r="M4" s="66"/>
    </row>
    <row r="5" spans="1:13" ht="18" customHeight="1">
      <c r="A5" s="15" t="s">
        <v>189</v>
      </c>
      <c r="B5" s="3"/>
      <c r="C5" s="142">
        <v>525.65</v>
      </c>
      <c r="D5" s="142">
        <v>792.5</v>
      </c>
      <c r="H5" s="66"/>
      <c r="I5" s="66"/>
      <c r="J5" s="66"/>
      <c r="K5" s="66"/>
      <c r="L5" s="66"/>
      <c r="M5" s="66"/>
    </row>
    <row r="6" spans="1:13" ht="18" customHeight="1">
      <c r="A6" s="15" t="s">
        <v>190</v>
      </c>
      <c r="B6" s="3"/>
      <c r="C6" s="142">
        <v>265</v>
      </c>
      <c r="D6" s="142">
        <v>340</v>
      </c>
      <c r="H6" s="66"/>
      <c r="I6" s="66"/>
      <c r="J6" s="66"/>
      <c r="K6" s="66"/>
      <c r="L6" s="66"/>
      <c r="M6" s="66"/>
    </row>
    <row r="7" spans="1:13" ht="18" customHeight="1">
      <c r="A7" s="15" t="s">
        <v>191</v>
      </c>
      <c r="B7" s="3"/>
      <c r="H7" s="66"/>
      <c r="I7" s="66"/>
      <c r="J7" s="66"/>
      <c r="K7" s="66"/>
      <c r="L7" s="66"/>
      <c r="M7" s="66"/>
    </row>
    <row r="8" spans="1:13" ht="18" customHeight="1">
      <c r="A8" s="15"/>
      <c r="B8" s="3" t="s">
        <v>85</v>
      </c>
      <c r="C8" s="143">
        <v>260</v>
      </c>
      <c r="D8" s="143">
        <v>769</v>
      </c>
      <c r="H8" s="66"/>
      <c r="I8" s="66"/>
      <c r="J8" s="66"/>
      <c r="K8" s="66"/>
      <c r="L8" s="66"/>
      <c r="M8" s="66"/>
    </row>
    <row r="9" spans="1:13" ht="18" customHeight="1">
      <c r="A9" s="15"/>
      <c r="B9" s="3" t="s">
        <v>75</v>
      </c>
      <c r="C9" s="143">
        <v>204</v>
      </c>
      <c r="D9" s="143">
        <v>761</v>
      </c>
      <c r="H9" s="66"/>
      <c r="I9" s="66"/>
      <c r="J9" s="66"/>
      <c r="K9" s="66"/>
      <c r="L9" s="66"/>
      <c r="M9" s="66"/>
    </row>
    <row r="10" spans="1:13" ht="18" customHeight="1">
      <c r="A10" s="15"/>
      <c r="B10" s="3" t="s">
        <v>155</v>
      </c>
      <c r="C10" s="143">
        <v>464</v>
      </c>
      <c r="D10" s="143">
        <v>1530</v>
      </c>
      <c r="H10" s="66"/>
      <c r="I10" s="66"/>
      <c r="J10" s="66"/>
      <c r="K10" s="66"/>
      <c r="L10" s="66"/>
      <c r="M10" s="66"/>
    </row>
    <row r="11" spans="1:13" ht="18" customHeight="1">
      <c r="A11" s="15" t="s">
        <v>192</v>
      </c>
      <c r="B11" s="3"/>
      <c r="H11" s="66"/>
      <c r="I11" s="66"/>
      <c r="J11" s="66"/>
      <c r="K11" s="66"/>
      <c r="L11" s="66"/>
      <c r="M11" s="66"/>
    </row>
    <row r="12" spans="1:13" ht="18" customHeight="1">
      <c r="A12" s="15"/>
      <c r="B12" s="3" t="s">
        <v>85</v>
      </c>
      <c r="C12" s="144">
        <v>1.2E-2</v>
      </c>
      <c r="D12" s="144">
        <v>3.5000000000000003E-2</v>
      </c>
    </row>
    <row r="13" spans="1:13" ht="18" customHeight="1">
      <c r="A13" s="15"/>
      <c r="B13" s="3" t="s">
        <v>75</v>
      </c>
      <c r="C13" s="144">
        <v>8.2000000000000003E-2</v>
      </c>
      <c r="D13" s="144">
        <v>0.30599999999999999</v>
      </c>
    </row>
    <row r="14" spans="1:13" ht="18" customHeight="1">
      <c r="A14" s="15"/>
      <c r="B14" s="3" t="s">
        <v>155</v>
      </c>
      <c r="C14" s="144">
        <v>1.9E-2</v>
      </c>
      <c r="D14" s="144">
        <v>6.2E-2</v>
      </c>
    </row>
    <row r="15" spans="1:13" ht="18" customHeight="1">
      <c r="A15" s="76"/>
    </row>
    <row r="16" spans="1:13" ht="18" customHeight="1"/>
    <row r="17" spans="1:14" ht="18" hidden="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8" hidden="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" hidden="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" hidden="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" hidden="1" customHeight="1">
      <c r="A21" s="3"/>
      <c r="B21" s="3"/>
      <c r="C21" s="3"/>
      <c r="D21" s="77"/>
      <c r="E21" s="3"/>
      <c r="F21" s="77"/>
      <c r="G21" s="3"/>
      <c r="H21" s="77"/>
      <c r="I21" s="3"/>
      <c r="J21" s="77"/>
      <c r="K21" s="3"/>
      <c r="L21" s="77"/>
      <c r="M21" s="3"/>
      <c r="N21" s="77"/>
    </row>
    <row r="22" spans="1:14" ht="18" hidden="1" customHeight="1">
      <c r="A22" s="3"/>
      <c r="B22" s="3"/>
      <c r="C22" s="3"/>
      <c r="D22" s="77"/>
      <c r="E22" s="3"/>
      <c r="F22" s="77"/>
      <c r="G22" s="3"/>
      <c r="H22" s="77"/>
      <c r="I22" s="3"/>
      <c r="J22" s="77"/>
      <c r="K22" s="3"/>
      <c r="L22" s="77"/>
      <c r="M22" s="3"/>
      <c r="N22" s="77"/>
    </row>
    <row r="23" spans="1:14" ht="18" hidden="1" customHeight="1">
      <c r="A23" s="3"/>
      <c r="B23" s="3"/>
      <c r="C23" s="3"/>
      <c r="D23" s="77"/>
      <c r="E23" s="3"/>
      <c r="F23" s="77"/>
      <c r="G23" s="3"/>
      <c r="H23" s="77"/>
      <c r="I23" s="3"/>
      <c r="J23" s="77"/>
      <c r="K23" s="3"/>
      <c r="L23" s="77"/>
      <c r="M23" s="3"/>
      <c r="N23" s="77"/>
    </row>
    <row r="24" spans="1:14" ht="18" hidden="1" customHeight="1">
      <c r="A24" s="3"/>
      <c r="B24" s="3"/>
      <c r="C24" s="3"/>
      <c r="D24" s="77"/>
      <c r="E24" s="3"/>
      <c r="F24" s="77"/>
      <c r="G24" s="3"/>
      <c r="H24" s="77"/>
      <c r="I24" s="3"/>
      <c r="J24" s="77"/>
      <c r="K24" s="3"/>
      <c r="L24" s="77"/>
      <c r="M24" s="3"/>
      <c r="N24" s="77"/>
    </row>
    <row r="25" spans="1:14" ht="18" hidden="1" customHeight="1">
      <c r="A25" s="3"/>
      <c r="B25" s="3"/>
      <c r="C25" s="3"/>
      <c r="D25" s="77"/>
      <c r="E25" s="3"/>
      <c r="F25" s="77"/>
      <c r="G25" s="3"/>
      <c r="H25" s="77"/>
      <c r="I25" s="3"/>
      <c r="J25" s="77"/>
      <c r="K25" s="3"/>
      <c r="L25" s="77"/>
      <c r="M25" s="3"/>
      <c r="N25" s="77"/>
    </row>
    <row r="26" spans="1:14" ht="18" hidden="1" customHeight="1">
      <c r="A26" s="3"/>
      <c r="B26" s="3"/>
      <c r="C26" s="3"/>
      <c r="D26" s="77"/>
      <c r="E26" s="3"/>
      <c r="F26" s="77"/>
      <c r="G26" s="3"/>
      <c r="H26" s="77"/>
      <c r="I26" s="3"/>
      <c r="J26" s="77"/>
      <c r="K26" s="3"/>
      <c r="L26" s="77"/>
      <c r="M26" s="3"/>
      <c r="N26" s="77"/>
    </row>
    <row r="27" spans="1:14" ht="18" hidden="1" customHeight="1">
      <c r="A27" s="3"/>
      <c r="B27" s="3"/>
      <c r="C27" s="3"/>
      <c r="D27" s="77"/>
      <c r="E27" s="3"/>
      <c r="F27" s="77"/>
      <c r="G27" s="3"/>
      <c r="H27" s="77"/>
      <c r="I27" s="3"/>
      <c r="J27" s="77"/>
      <c r="K27" s="3"/>
      <c r="L27" s="77"/>
      <c r="M27" s="3"/>
      <c r="N27" s="77"/>
    </row>
    <row r="28" spans="1:14" ht="18" hidden="1" customHeight="1">
      <c r="A28" s="3"/>
      <c r="B28" s="3"/>
      <c r="C28" s="3"/>
      <c r="D28" s="77"/>
      <c r="E28" s="3"/>
      <c r="F28" s="77"/>
      <c r="G28" s="3"/>
      <c r="H28" s="77"/>
      <c r="I28" s="3"/>
      <c r="J28" s="77"/>
      <c r="K28" s="3"/>
      <c r="L28" s="77"/>
      <c r="M28" s="3"/>
      <c r="N28" s="77"/>
    </row>
    <row r="29" spans="1:14" ht="18" hidden="1" customHeight="1">
      <c r="A29" s="3"/>
      <c r="B29" s="3"/>
      <c r="C29" s="3"/>
      <c r="D29" s="77"/>
      <c r="E29" s="3"/>
      <c r="F29" s="77"/>
      <c r="G29" s="3"/>
      <c r="H29" s="77"/>
      <c r="I29" s="3"/>
      <c r="J29" s="77"/>
      <c r="K29" s="3"/>
      <c r="L29" s="77"/>
      <c r="M29" s="3"/>
      <c r="N29" s="77"/>
    </row>
    <row r="30" spans="1:14" ht="18" hidden="1" customHeight="1">
      <c r="A30" s="15"/>
      <c r="B30" s="15"/>
      <c r="C30" s="15"/>
      <c r="D30" s="78"/>
      <c r="E30" s="15"/>
      <c r="F30" s="78"/>
      <c r="G30" s="15"/>
      <c r="H30" s="78"/>
      <c r="I30" s="15"/>
      <c r="J30" s="78"/>
      <c r="K30" s="15"/>
      <c r="L30" s="78"/>
      <c r="M30" s="15"/>
      <c r="N30" s="78"/>
    </row>
    <row r="31" spans="1:14" ht="18" hidden="1" customHeight="1">
      <c r="A31" s="3"/>
      <c r="B31" s="3"/>
      <c r="C31" s="3"/>
      <c r="D31" s="77"/>
      <c r="E31" s="3"/>
      <c r="F31" s="77"/>
      <c r="G31" s="3"/>
      <c r="H31" s="77"/>
      <c r="I31" s="3"/>
      <c r="J31" s="77"/>
      <c r="K31" s="3"/>
      <c r="L31" s="77"/>
      <c r="M31" s="3"/>
      <c r="N31" s="77"/>
    </row>
    <row r="32" spans="1:14" ht="18" hidden="1" customHeight="1">
      <c r="A32" s="3"/>
      <c r="B32" s="3"/>
      <c r="C32" s="3"/>
      <c r="D32" s="77"/>
      <c r="E32" s="3"/>
      <c r="F32" s="77"/>
      <c r="G32" s="3"/>
      <c r="H32" s="77"/>
      <c r="I32" s="3"/>
      <c r="J32" s="77"/>
      <c r="K32" s="3"/>
      <c r="L32" s="77"/>
      <c r="M32" s="3"/>
      <c r="N32" s="77"/>
    </row>
    <row r="33" spans="1:14" ht="18" hidden="1" customHeight="1">
      <c r="A33" s="3"/>
      <c r="B33" s="3"/>
      <c r="C33" s="3"/>
      <c r="D33" s="77"/>
      <c r="E33" s="3"/>
      <c r="F33" s="77"/>
      <c r="G33" s="3"/>
      <c r="H33" s="77"/>
      <c r="I33" s="3"/>
      <c r="J33" s="77"/>
      <c r="K33" s="3"/>
      <c r="L33" s="77"/>
      <c r="M33" s="3"/>
      <c r="N33" s="77"/>
    </row>
    <row r="34" spans="1:14" ht="18" hidden="1" customHeight="1">
      <c r="A34" s="3"/>
      <c r="B34" s="3"/>
      <c r="C34" s="3"/>
      <c r="D34" s="77"/>
      <c r="E34" s="3"/>
      <c r="F34" s="77"/>
      <c r="G34" s="3"/>
      <c r="H34" s="77"/>
      <c r="I34" s="3"/>
      <c r="J34" s="77"/>
      <c r="K34" s="3"/>
      <c r="L34" s="77"/>
      <c r="M34" s="3"/>
      <c r="N34" s="77"/>
    </row>
    <row r="35" spans="1:14" ht="18" hidden="1" customHeight="1">
      <c r="A35" s="3"/>
      <c r="B35" s="3"/>
      <c r="C35" s="3"/>
      <c r="D35" s="77"/>
      <c r="E35" s="3"/>
      <c r="F35" s="77"/>
      <c r="G35" s="3"/>
      <c r="H35" s="77"/>
      <c r="I35" s="3"/>
      <c r="J35" s="77"/>
      <c r="K35" s="3"/>
      <c r="L35" s="77"/>
      <c r="M35" s="3"/>
      <c r="N35" s="77"/>
    </row>
    <row r="36" spans="1:14" ht="18" hidden="1" customHeight="1">
      <c r="A36" s="15"/>
      <c r="B36" s="15"/>
      <c r="C36" s="15"/>
      <c r="D36" s="78"/>
      <c r="E36" s="15"/>
      <c r="F36" s="78"/>
      <c r="G36" s="15"/>
      <c r="H36" s="78"/>
      <c r="I36" s="15"/>
      <c r="J36" s="78"/>
      <c r="K36" s="15"/>
      <c r="L36" s="78"/>
      <c r="M36" s="15"/>
      <c r="N36" s="78"/>
    </row>
    <row r="37" spans="1:14" ht="18" hidden="1" customHeight="1">
      <c r="A37" s="15"/>
      <c r="B37" s="15"/>
      <c r="C37" s="15"/>
      <c r="D37" s="78"/>
      <c r="E37" s="15"/>
      <c r="F37" s="78"/>
      <c r="G37" s="15"/>
      <c r="H37" s="78"/>
      <c r="I37" s="15"/>
      <c r="J37" s="78"/>
      <c r="K37" s="15"/>
      <c r="L37" s="78"/>
      <c r="M37" s="15"/>
      <c r="N37" s="78"/>
    </row>
  </sheetData>
  <hyperlinks>
    <hyperlink ref="G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2"/>
  <sheetViews>
    <sheetView zoomScale="125" zoomScaleNormal="125" workbookViewId="0"/>
  </sheetViews>
  <sheetFormatPr defaultColWidth="0" defaultRowHeight="18" customHeight="1" zeroHeight="1"/>
  <cols>
    <col min="1" max="1" width="24" style="3" customWidth="1"/>
    <col min="2" max="11" width="9.85546875" style="3" customWidth="1"/>
    <col min="12" max="13" width="16" style="3" customWidth="1"/>
    <col min="14" max="16384" width="16" style="3" hidden="1"/>
  </cols>
  <sheetData>
    <row r="1" spans="1:12" ht="30" customHeight="1">
      <c r="A1" s="15" t="s">
        <v>197</v>
      </c>
      <c r="B1" s="68"/>
      <c r="C1" s="68"/>
      <c r="D1" s="68"/>
      <c r="E1" s="68"/>
      <c r="F1" s="68"/>
      <c r="G1" s="69"/>
      <c r="H1" s="69"/>
      <c r="I1" s="69"/>
      <c r="J1" s="69"/>
      <c r="K1" s="69"/>
      <c r="L1" s="31" t="s">
        <v>69</v>
      </c>
    </row>
    <row r="2" spans="1:12" ht="18" customHeight="1">
      <c r="A2" s="193"/>
      <c r="B2" s="303" t="s">
        <v>198</v>
      </c>
      <c r="C2" s="303"/>
      <c r="D2" s="304" t="s">
        <v>199</v>
      </c>
      <c r="E2" s="304"/>
      <c r="F2" s="303" t="s">
        <v>200</v>
      </c>
      <c r="G2" s="303"/>
      <c r="H2" s="304" t="s">
        <v>201</v>
      </c>
      <c r="I2" s="304"/>
      <c r="J2" s="305" t="s">
        <v>184</v>
      </c>
      <c r="K2" s="305"/>
    </row>
    <row r="3" spans="1:12" ht="18" customHeight="1">
      <c r="A3" s="35" t="s">
        <v>82</v>
      </c>
      <c r="B3" s="228" t="s">
        <v>202</v>
      </c>
      <c r="C3" s="228" t="s">
        <v>203</v>
      </c>
      <c r="D3" s="35" t="s">
        <v>202</v>
      </c>
      <c r="E3" s="35" t="s">
        <v>203</v>
      </c>
      <c r="F3" s="228" t="s">
        <v>202</v>
      </c>
      <c r="G3" s="228" t="s">
        <v>203</v>
      </c>
      <c r="H3" s="35" t="s">
        <v>202</v>
      </c>
      <c r="I3" s="35" t="s">
        <v>203</v>
      </c>
      <c r="J3" s="228" t="s">
        <v>202</v>
      </c>
      <c r="K3" s="228" t="s">
        <v>203</v>
      </c>
    </row>
    <row r="4" spans="1:12" ht="18" customHeight="1">
      <c r="A4" s="194" t="s">
        <v>86</v>
      </c>
      <c r="B4" s="229">
        <v>30</v>
      </c>
      <c r="C4" s="230">
        <v>6.0000000000000001E-3</v>
      </c>
      <c r="D4" s="33">
        <v>48</v>
      </c>
      <c r="E4" s="34">
        <v>8.0000000000000002E-3</v>
      </c>
      <c r="F4" s="229">
        <v>38</v>
      </c>
      <c r="G4" s="230">
        <v>3.1E-2</v>
      </c>
      <c r="H4" s="33">
        <v>23</v>
      </c>
      <c r="I4" s="34">
        <v>9.5000000000000001E-2</v>
      </c>
      <c r="J4" s="229">
        <v>139</v>
      </c>
      <c r="K4" s="230">
        <v>1.0999999999999999E-2</v>
      </c>
    </row>
    <row r="5" spans="1:12" ht="18" customHeight="1">
      <c r="A5" s="194" t="s">
        <v>87</v>
      </c>
      <c r="B5" s="229">
        <v>11</v>
      </c>
      <c r="C5" s="230">
        <v>1.7999999999999999E-2</v>
      </c>
      <c r="D5" s="33">
        <v>11</v>
      </c>
      <c r="E5" s="34">
        <v>6.0000000000000001E-3</v>
      </c>
      <c r="F5" s="229">
        <v>27</v>
      </c>
      <c r="G5" s="230">
        <v>0.02</v>
      </c>
      <c r="H5" s="33">
        <v>35</v>
      </c>
      <c r="I5" s="34">
        <v>3.2000000000000001E-2</v>
      </c>
      <c r="J5" s="229">
        <v>84</v>
      </c>
      <c r="K5" s="230">
        <v>1.7000000000000001E-2</v>
      </c>
    </row>
    <row r="6" spans="1:12" ht="18" customHeight="1">
      <c r="A6" s="194" t="s">
        <v>88</v>
      </c>
      <c r="B6" s="229">
        <v>3</v>
      </c>
      <c r="C6" s="230">
        <v>5.0000000000000001E-3</v>
      </c>
      <c r="D6" s="33">
        <v>14</v>
      </c>
      <c r="E6" s="34">
        <v>0.01</v>
      </c>
      <c r="F6" s="229">
        <v>8</v>
      </c>
      <c r="G6" s="230">
        <v>8.9999999999999993E-3</v>
      </c>
      <c r="H6" s="33">
        <v>8</v>
      </c>
      <c r="I6" s="34">
        <v>1.6E-2</v>
      </c>
      <c r="J6" s="229">
        <v>33</v>
      </c>
      <c r="K6" s="230">
        <v>0.01</v>
      </c>
    </row>
    <row r="7" spans="1:12" ht="18" customHeight="1">
      <c r="A7" s="194" t="s">
        <v>89</v>
      </c>
      <c r="B7" s="229">
        <v>10</v>
      </c>
      <c r="C7" s="230">
        <v>2.8000000000000001E-2</v>
      </c>
      <c r="D7" s="33">
        <v>84</v>
      </c>
      <c r="E7" s="34">
        <v>6.3E-2</v>
      </c>
      <c r="F7" s="229">
        <v>1164</v>
      </c>
      <c r="G7" s="230">
        <v>0.36399999999999999</v>
      </c>
      <c r="H7" s="33">
        <v>1900</v>
      </c>
      <c r="I7" s="34">
        <v>0.55300000000000005</v>
      </c>
      <c r="J7" s="229">
        <v>3158</v>
      </c>
      <c r="K7" s="230">
        <v>0.379</v>
      </c>
    </row>
    <row r="8" spans="1:12" ht="18" customHeight="1">
      <c r="A8" s="194" t="s">
        <v>90</v>
      </c>
      <c r="B8" s="229">
        <v>13</v>
      </c>
      <c r="C8" s="230">
        <v>2.1999999999999999E-2</v>
      </c>
      <c r="D8" s="33">
        <v>40</v>
      </c>
      <c r="E8" s="34">
        <v>2.7E-2</v>
      </c>
      <c r="F8" s="229">
        <v>117</v>
      </c>
      <c r="G8" s="230">
        <v>8.2000000000000003E-2</v>
      </c>
      <c r="H8" s="33">
        <v>223</v>
      </c>
      <c r="I8" s="34">
        <v>0.24099999999999999</v>
      </c>
      <c r="J8" s="229">
        <v>393</v>
      </c>
      <c r="K8" s="230">
        <v>8.7999999999999995E-2</v>
      </c>
    </row>
    <row r="9" spans="1:12" ht="18" customHeight="1">
      <c r="A9" s="194" t="s">
        <v>91</v>
      </c>
      <c r="B9" s="229">
        <v>6</v>
      </c>
      <c r="C9" s="230">
        <v>1.2999999999999999E-2</v>
      </c>
      <c r="D9" s="33">
        <v>17</v>
      </c>
      <c r="E9" s="34">
        <v>1.4E-2</v>
      </c>
      <c r="F9" s="229">
        <v>67</v>
      </c>
      <c r="G9" s="230">
        <v>4.8000000000000001E-2</v>
      </c>
      <c r="H9" s="33">
        <v>229</v>
      </c>
      <c r="I9" s="34">
        <v>0.246</v>
      </c>
      <c r="J9" s="229">
        <v>319</v>
      </c>
      <c r="K9" s="230">
        <v>7.9000000000000001E-2</v>
      </c>
    </row>
    <row r="10" spans="1:12" ht="18" customHeight="1">
      <c r="A10" s="194" t="s">
        <v>92</v>
      </c>
      <c r="B10" s="229">
        <v>1</v>
      </c>
      <c r="C10" s="230">
        <v>1.6E-2</v>
      </c>
      <c r="D10" s="33">
        <v>5</v>
      </c>
      <c r="E10" s="34">
        <v>1.2999999999999999E-2</v>
      </c>
      <c r="F10" s="229">
        <v>21</v>
      </c>
      <c r="G10" s="230">
        <v>0.03</v>
      </c>
      <c r="H10" s="33">
        <v>5</v>
      </c>
      <c r="I10" s="34">
        <v>1.4E-2</v>
      </c>
      <c r="J10" s="229">
        <v>32</v>
      </c>
      <c r="K10" s="230">
        <v>2.1000000000000001E-2</v>
      </c>
    </row>
    <row r="11" spans="1:12" ht="18" customHeight="1">
      <c r="A11" s="194" t="s">
        <v>93</v>
      </c>
      <c r="B11" s="229">
        <v>3</v>
      </c>
      <c r="C11" s="230">
        <v>0.02</v>
      </c>
      <c r="D11" s="33">
        <v>6</v>
      </c>
      <c r="E11" s="34">
        <v>0.01</v>
      </c>
      <c r="F11" s="229">
        <v>50</v>
      </c>
      <c r="G11" s="230">
        <v>2.9000000000000001E-2</v>
      </c>
      <c r="H11" s="33">
        <v>66</v>
      </c>
      <c r="I11" s="34">
        <v>3.9E-2</v>
      </c>
      <c r="J11" s="229">
        <v>125</v>
      </c>
      <c r="K11" s="230">
        <v>0.03</v>
      </c>
    </row>
    <row r="12" spans="1:12" ht="18" customHeight="1">
      <c r="A12" s="194" t="s">
        <v>94</v>
      </c>
      <c r="B12" s="231">
        <v>0</v>
      </c>
      <c r="C12" s="232">
        <v>0</v>
      </c>
      <c r="D12" s="33">
        <v>2</v>
      </c>
      <c r="E12" s="34">
        <v>6.0000000000000001E-3</v>
      </c>
      <c r="F12" s="231">
        <v>12</v>
      </c>
      <c r="G12" s="232">
        <v>1.4E-2</v>
      </c>
      <c r="H12" s="33">
        <v>13</v>
      </c>
      <c r="I12" s="34">
        <v>0.03</v>
      </c>
      <c r="J12" s="231">
        <v>27</v>
      </c>
      <c r="K12" s="232">
        <v>1.6E-2</v>
      </c>
    </row>
    <row r="13" spans="1:12" s="196" customFormat="1" ht="18" customHeight="1">
      <c r="A13" s="195" t="s">
        <v>85</v>
      </c>
      <c r="B13" s="224">
        <v>77</v>
      </c>
      <c r="C13" s="225">
        <v>0.01</v>
      </c>
      <c r="D13" s="226">
        <v>227</v>
      </c>
      <c r="E13" s="225">
        <v>1.6E-2</v>
      </c>
      <c r="F13" s="224">
        <v>1504</v>
      </c>
      <c r="G13" s="225">
        <v>0.11700000000000001</v>
      </c>
      <c r="H13" s="226">
        <v>2502</v>
      </c>
      <c r="I13" s="225">
        <v>0.26100000000000001</v>
      </c>
      <c r="J13" s="224">
        <v>4310</v>
      </c>
      <c r="K13" s="225">
        <v>9.7000000000000003E-2</v>
      </c>
    </row>
    <row r="14" spans="1:12" ht="18" customHeight="1">
      <c r="A14" s="194" t="s">
        <v>95</v>
      </c>
      <c r="B14" s="233">
        <v>8</v>
      </c>
      <c r="C14" s="234">
        <v>0.04</v>
      </c>
      <c r="D14" s="33">
        <v>67</v>
      </c>
      <c r="E14" s="34">
        <v>0.11</v>
      </c>
      <c r="F14" s="233">
        <v>329</v>
      </c>
      <c r="G14" s="234">
        <v>0.252</v>
      </c>
      <c r="H14" s="33">
        <v>265</v>
      </c>
      <c r="I14" s="34">
        <v>0.308</v>
      </c>
      <c r="J14" s="233">
        <v>669</v>
      </c>
      <c r="K14" s="234">
        <v>0.22500000000000001</v>
      </c>
    </row>
    <row r="15" spans="1:12" ht="18" customHeight="1">
      <c r="A15" s="194" t="s">
        <v>96</v>
      </c>
      <c r="B15" s="229">
        <v>8</v>
      </c>
      <c r="C15" s="230">
        <v>8.4000000000000005E-2</v>
      </c>
      <c r="D15" s="33">
        <v>87</v>
      </c>
      <c r="E15" s="34">
        <v>0.26400000000000001</v>
      </c>
      <c r="F15" s="229">
        <v>363</v>
      </c>
      <c r="G15" s="230">
        <v>0.51600000000000001</v>
      </c>
      <c r="H15" s="33">
        <v>153</v>
      </c>
      <c r="I15" s="34">
        <v>0.33800000000000002</v>
      </c>
      <c r="J15" s="229">
        <v>611</v>
      </c>
      <c r="K15" s="230">
        <v>0.38700000000000001</v>
      </c>
    </row>
    <row r="16" spans="1:12" ht="18" customHeight="1">
      <c r="A16" s="194" t="s">
        <v>204</v>
      </c>
      <c r="B16" s="229">
        <v>16</v>
      </c>
      <c r="C16" s="230">
        <v>0.157</v>
      </c>
      <c r="D16" s="33">
        <v>77</v>
      </c>
      <c r="E16" s="34">
        <v>0.191</v>
      </c>
      <c r="F16" s="229">
        <v>300</v>
      </c>
      <c r="G16" s="230">
        <v>0.377</v>
      </c>
      <c r="H16" s="33">
        <v>375</v>
      </c>
      <c r="I16" s="34">
        <v>0.52600000000000002</v>
      </c>
      <c r="J16" s="229">
        <v>768</v>
      </c>
      <c r="K16" s="230">
        <v>0.38100000000000001</v>
      </c>
    </row>
    <row r="17" spans="1:11" ht="18" customHeight="1">
      <c r="A17" s="194" t="s">
        <v>98</v>
      </c>
      <c r="B17" s="229">
        <v>9</v>
      </c>
      <c r="C17" s="230">
        <v>0.11</v>
      </c>
      <c r="D17" s="33">
        <v>74</v>
      </c>
      <c r="E17" s="34">
        <v>0.23300000000000001</v>
      </c>
      <c r="F17" s="229">
        <v>233</v>
      </c>
      <c r="G17" s="230">
        <v>0.31</v>
      </c>
      <c r="H17" s="33">
        <v>113</v>
      </c>
      <c r="I17" s="34">
        <v>0.315</v>
      </c>
      <c r="J17" s="229">
        <v>429</v>
      </c>
      <c r="K17" s="230">
        <v>0.28399999999999997</v>
      </c>
    </row>
    <row r="18" spans="1:11" ht="18" customHeight="1">
      <c r="A18" s="194" t="s">
        <v>99</v>
      </c>
      <c r="B18" s="231">
        <v>10</v>
      </c>
      <c r="C18" s="232">
        <v>0.152</v>
      </c>
      <c r="D18" s="33">
        <v>90</v>
      </c>
      <c r="E18" s="34">
        <v>0.318</v>
      </c>
      <c r="F18" s="231">
        <v>517</v>
      </c>
      <c r="G18" s="232">
        <v>0.78</v>
      </c>
      <c r="H18" s="33">
        <v>390</v>
      </c>
      <c r="I18" s="34">
        <v>0.79300000000000004</v>
      </c>
      <c r="J18" s="231">
        <v>1007</v>
      </c>
      <c r="K18" s="232">
        <v>0.67</v>
      </c>
    </row>
    <row r="19" spans="1:11" ht="18" customHeight="1">
      <c r="A19" s="195" t="s">
        <v>75</v>
      </c>
      <c r="B19" s="224">
        <v>51</v>
      </c>
      <c r="C19" s="225">
        <v>9.4E-2</v>
      </c>
      <c r="D19" s="226">
        <v>395</v>
      </c>
      <c r="E19" s="225">
        <v>0.20300000000000001</v>
      </c>
      <c r="F19" s="224">
        <v>1742</v>
      </c>
      <c r="G19" s="225">
        <v>0.41299999999999998</v>
      </c>
      <c r="H19" s="226">
        <v>1296</v>
      </c>
      <c r="I19" s="225">
        <v>0.45100000000000001</v>
      </c>
      <c r="J19" s="224">
        <v>3484</v>
      </c>
      <c r="K19" s="225">
        <v>0.36399999999999999</v>
      </c>
    </row>
    <row r="20" spans="1:11" ht="18" customHeight="1">
      <c r="A20" s="195" t="s">
        <v>155</v>
      </c>
      <c r="B20" s="224">
        <v>128</v>
      </c>
      <c r="C20" s="225">
        <v>1.4999999999999999E-2</v>
      </c>
      <c r="D20" s="226">
        <v>622</v>
      </c>
      <c r="E20" s="225">
        <v>3.7999999999999999E-2</v>
      </c>
      <c r="F20" s="224">
        <v>3246</v>
      </c>
      <c r="G20" s="225">
        <v>0.191</v>
      </c>
      <c r="H20" s="226">
        <v>3798</v>
      </c>
      <c r="I20" s="225">
        <v>0.30499999999999999</v>
      </c>
      <c r="J20" s="224">
        <v>7794</v>
      </c>
      <c r="K20" s="225">
        <v>0.14399999999999999</v>
      </c>
    </row>
    <row r="21" spans="1:11" ht="18" customHeight="1">
      <c r="C21" s="227"/>
    </row>
    <row r="22" spans="1:11" ht="18" customHeight="1"/>
  </sheetData>
  <mergeCells count="5">
    <mergeCell ref="B2:C2"/>
    <mergeCell ref="D2:E2"/>
    <mergeCell ref="F2:G2"/>
    <mergeCell ref="H2:I2"/>
    <mergeCell ref="J2:K2"/>
  </mergeCells>
  <hyperlinks>
    <hyperlink ref="L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8"/>
  <sheetViews>
    <sheetView zoomScale="125" zoomScaleNormal="125" workbookViewId="0"/>
  </sheetViews>
  <sheetFormatPr defaultColWidth="0" defaultRowHeight="30" customHeight="1" zeroHeight="1"/>
  <cols>
    <col min="1" max="9" width="16" style="66" customWidth="1"/>
    <col min="10" max="12" width="0" style="66" hidden="1" customWidth="1"/>
    <col min="13" max="16384" width="11" style="66" hidden="1"/>
  </cols>
  <sheetData>
    <row r="1" spans="1:8" ht="30" customHeight="1">
      <c r="A1" s="15" t="s">
        <v>205</v>
      </c>
      <c r="B1" s="15"/>
      <c r="H1" s="31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spans="12:12" ht="30" customHeight="1"/>
    <row r="18" spans="12:12" ht="30" customHeight="1">
      <c r="L18" s="67"/>
    </row>
  </sheetData>
  <hyperlinks>
    <hyperlink ref="H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6"/>
  <sheetViews>
    <sheetView zoomScale="125" zoomScaleNormal="125" workbookViewId="0"/>
  </sheetViews>
  <sheetFormatPr defaultColWidth="0" defaultRowHeight="30" customHeight="1" zeroHeight="1"/>
  <cols>
    <col min="1" max="9" width="16" style="66" customWidth="1"/>
    <col min="10" max="16384" width="11" style="66" hidden="1"/>
  </cols>
  <sheetData>
    <row r="1" spans="1:8" ht="30" customHeight="1">
      <c r="A1" s="15" t="s">
        <v>206</v>
      </c>
      <c r="H1" s="31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</sheetData>
  <hyperlinks>
    <hyperlink ref="H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V164"/>
  <sheetViews>
    <sheetView zoomScaleNormal="100" workbookViewId="0">
      <pane xSplit="2" ySplit="3" topLeftCell="C4" activePane="bottomRight" state="frozen"/>
      <selection pane="bottomRight" sqref="A1:E1"/>
      <selection pane="bottomLeft" activeCell="A4" sqref="A4"/>
      <selection pane="topRight" activeCell="C1" sqref="C1"/>
    </sheetView>
  </sheetViews>
  <sheetFormatPr defaultColWidth="0" defaultRowHeight="12" customHeight="1" zeroHeight="1" outlineLevelCol="1"/>
  <cols>
    <col min="1" max="1" width="21" style="4" customWidth="1"/>
    <col min="2" max="2" width="37" style="4" customWidth="1"/>
    <col min="3" max="4" width="10" style="4" customWidth="1"/>
    <col min="5" max="9" width="10" style="65" customWidth="1"/>
    <col min="10" max="11" width="10" style="4" customWidth="1"/>
    <col min="12" max="16" width="10" style="65" customWidth="1"/>
    <col min="17" max="18" width="10" style="4" customWidth="1" outlineLevel="1"/>
    <col min="19" max="23" width="10" style="65" customWidth="1" outlineLevel="1"/>
    <col min="24" max="25" width="10" style="4" customWidth="1"/>
    <col min="26" max="30" width="10" style="65" customWidth="1"/>
    <col min="31" max="32" width="10" style="4" customWidth="1"/>
    <col min="33" max="36" width="10" style="65" customWidth="1"/>
    <col min="37" max="37" width="10" style="65" customWidth="1" collapsed="1"/>
    <col min="38" max="39" width="10" style="4" customWidth="1" outlineLevel="1"/>
    <col min="40" max="43" width="10" style="65" customWidth="1" outlineLevel="1"/>
    <col min="44" max="44" width="10" style="65" customWidth="1" outlineLevel="1" collapsed="1"/>
    <col min="45" max="47" width="10" style="4" customWidth="1"/>
    <col min="48" max="48" width="0" style="4" hidden="1" customWidth="1"/>
    <col min="49" max="16384" width="10" style="4" hidden="1"/>
  </cols>
  <sheetData>
    <row r="1" spans="1:45" ht="30" customHeight="1">
      <c r="A1" s="307" t="s">
        <v>207</v>
      </c>
      <c r="B1" s="307"/>
      <c r="C1" s="307"/>
      <c r="D1" s="307"/>
      <c r="E1" s="307"/>
      <c r="K1" s="306" t="s">
        <v>69</v>
      </c>
      <c r="L1" s="306"/>
    </row>
    <row r="2" spans="1:45" s="20" customFormat="1" ht="12" customHeight="1">
      <c r="A2" s="148"/>
      <c r="B2" s="149"/>
      <c r="C2" s="238" t="s">
        <v>102</v>
      </c>
      <c r="D2" s="239"/>
      <c r="E2" s="240"/>
      <c r="F2" s="240"/>
      <c r="G2" s="240"/>
      <c r="H2" s="240"/>
      <c r="I2" s="240"/>
      <c r="J2" s="189" t="s">
        <v>103</v>
      </c>
      <c r="K2" s="190"/>
      <c r="L2" s="191"/>
      <c r="M2" s="191"/>
      <c r="N2" s="191"/>
      <c r="O2" s="191"/>
      <c r="P2" s="191"/>
      <c r="Q2" s="238" t="s">
        <v>104</v>
      </c>
      <c r="R2" s="239"/>
      <c r="S2" s="240"/>
      <c r="T2" s="240"/>
      <c r="U2" s="240"/>
      <c r="V2" s="240"/>
      <c r="W2" s="240"/>
      <c r="X2" s="189" t="s">
        <v>105</v>
      </c>
      <c r="Y2" s="190"/>
      <c r="Z2" s="191"/>
      <c r="AA2" s="191"/>
      <c r="AB2" s="191"/>
      <c r="AC2" s="191"/>
      <c r="AD2" s="191"/>
      <c r="AE2" s="238" t="s">
        <v>106</v>
      </c>
      <c r="AF2" s="239"/>
      <c r="AG2" s="240"/>
      <c r="AH2" s="240"/>
      <c r="AI2" s="240"/>
      <c r="AJ2" s="240"/>
      <c r="AK2" s="240"/>
      <c r="AL2" s="189" t="s">
        <v>107</v>
      </c>
      <c r="AM2" s="190"/>
      <c r="AN2" s="191"/>
      <c r="AO2" s="191"/>
      <c r="AP2" s="191"/>
      <c r="AQ2" s="191"/>
      <c r="AR2" s="191"/>
    </row>
    <row r="3" spans="1:45" s="188" customFormat="1" ht="24" customHeight="1">
      <c r="B3" s="188" t="s">
        <v>208</v>
      </c>
      <c r="C3" s="241" t="s">
        <v>209</v>
      </c>
      <c r="D3" s="241" t="s">
        <v>210</v>
      </c>
      <c r="E3" s="242" t="s">
        <v>211</v>
      </c>
      <c r="F3" s="242" t="s">
        <v>212</v>
      </c>
      <c r="G3" s="242" t="s">
        <v>213</v>
      </c>
      <c r="H3" s="242" t="s">
        <v>214</v>
      </c>
      <c r="I3" s="242" t="s">
        <v>215</v>
      </c>
      <c r="J3" s="188" t="s">
        <v>209</v>
      </c>
      <c r="K3" s="188" t="s">
        <v>210</v>
      </c>
      <c r="L3" s="192" t="s">
        <v>211</v>
      </c>
      <c r="M3" s="192" t="s">
        <v>212</v>
      </c>
      <c r="N3" s="192" t="s">
        <v>213</v>
      </c>
      <c r="O3" s="192" t="s">
        <v>214</v>
      </c>
      <c r="P3" s="192" t="s">
        <v>215</v>
      </c>
      <c r="Q3" s="241" t="s">
        <v>209</v>
      </c>
      <c r="R3" s="241" t="s">
        <v>210</v>
      </c>
      <c r="S3" s="242" t="s">
        <v>211</v>
      </c>
      <c r="T3" s="242" t="s">
        <v>212</v>
      </c>
      <c r="U3" s="242" t="s">
        <v>213</v>
      </c>
      <c r="V3" s="242" t="s">
        <v>214</v>
      </c>
      <c r="W3" s="242" t="s">
        <v>215</v>
      </c>
      <c r="X3" s="188" t="s">
        <v>209</v>
      </c>
      <c r="Y3" s="188" t="s">
        <v>210</v>
      </c>
      <c r="Z3" s="192" t="s">
        <v>211</v>
      </c>
      <c r="AA3" s="192" t="s">
        <v>212</v>
      </c>
      <c r="AB3" s="192" t="s">
        <v>213</v>
      </c>
      <c r="AC3" s="192" t="s">
        <v>214</v>
      </c>
      <c r="AD3" s="192" t="s">
        <v>215</v>
      </c>
      <c r="AE3" s="241" t="s">
        <v>209</v>
      </c>
      <c r="AF3" s="241" t="s">
        <v>210</v>
      </c>
      <c r="AG3" s="242" t="s">
        <v>211</v>
      </c>
      <c r="AH3" s="242" t="s">
        <v>212</v>
      </c>
      <c r="AI3" s="242" t="s">
        <v>213</v>
      </c>
      <c r="AJ3" s="242" t="s">
        <v>214</v>
      </c>
      <c r="AK3" s="242" t="s">
        <v>215</v>
      </c>
      <c r="AL3" s="188" t="s">
        <v>209</v>
      </c>
      <c r="AM3" s="188" t="s">
        <v>210</v>
      </c>
      <c r="AN3" s="192" t="s">
        <v>211</v>
      </c>
      <c r="AO3" s="192" t="s">
        <v>212</v>
      </c>
      <c r="AP3" s="192" t="s">
        <v>213</v>
      </c>
      <c r="AQ3" s="192" t="s">
        <v>214</v>
      </c>
      <c r="AR3" s="192" t="s">
        <v>215</v>
      </c>
      <c r="AS3" s="192"/>
    </row>
    <row r="4" spans="1:45" ht="12" customHeight="1">
      <c r="A4" s="20" t="s">
        <v>86</v>
      </c>
      <c r="B4" s="4" t="s">
        <v>142</v>
      </c>
      <c r="C4" s="243">
        <v>176</v>
      </c>
      <c r="D4" s="244">
        <v>450</v>
      </c>
      <c r="E4" s="245">
        <v>2.2727272727272728E-2</v>
      </c>
      <c r="F4" s="244">
        <v>405</v>
      </c>
      <c r="G4" s="244">
        <v>500</v>
      </c>
      <c r="H4" s="245">
        <v>0.2857142857142857</v>
      </c>
      <c r="I4" s="245">
        <v>5.7142857142857141E-2</v>
      </c>
      <c r="J4" s="150">
        <v>144</v>
      </c>
      <c r="K4" s="151">
        <v>643</v>
      </c>
      <c r="L4" s="64">
        <v>4.5528455284552849E-2</v>
      </c>
      <c r="M4" s="151">
        <v>570</v>
      </c>
      <c r="N4" s="151">
        <v>760</v>
      </c>
      <c r="O4" s="64">
        <v>0.28599999999999998</v>
      </c>
      <c r="P4" s="64">
        <v>5.7199999999999994E-2</v>
      </c>
      <c r="Q4" s="243">
        <v>21</v>
      </c>
      <c r="R4" s="244">
        <v>825</v>
      </c>
      <c r="S4" s="245">
        <v>-0.12046908315565032</v>
      </c>
      <c r="T4" s="244">
        <v>760</v>
      </c>
      <c r="U4" s="244">
        <v>1100</v>
      </c>
      <c r="V4" s="245">
        <v>-8.3333333333333329E-2</v>
      </c>
      <c r="W4" s="245">
        <v>-1.6666666666666666E-2</v>
      </c>
      <c r="X4" s="150">
        <v>84</v>
      </c>
      <c r="Y4" s="151">
        <v>760</v>
      </c>
      <c r="Z4" s="64">
        <v>-0.05</v>
      </c>
      <c r="AA4" s="151">
        <v>710</v>
      </c>
      <c r="AB4" s="151">
        <v>855</v>
      </c>
      <c r="AC4" s="64">
        <v>0.13432835820895522</v>
      </c>
      <c r="AD4" s="64">
        <v>2.6865671641791045E-2</v>
      </c>
      <c r="AE4" s="243">
        <v>80</v>
      </c>
      <c r="AF4" s="244">
        <v>1150</v>
      </c>
      <c r="AG4" s="245">
        <v>-2.1276595744680851E-2</v>
      </c>
      <c r="AH4" s="244">
        <v>948</v>
      </c>
      <c r="AI4" s="244">
        <v>1310</v>
      </c>
      <c r="AJ4" s="245">
        <v>0.21052631578947367</v>
      </c>
      <c r="AK4" s="245">
        <v>4.2105263157894736E-2</v>
      </c>
      <c r="AL4" s="150">
        <v>35</v>
      </c>
      <c r="AM4" s="151">
        <v>1400</v>
      </c>
      <c r="AN4" s="64">
        <v>-6.6666666666666666E-2</v>
      </c>
      <c r="AO4" s="151">
        <v>1200</v>
      </c>
      <c r="AP4" s="151">
        <v>1650</v>
      </c>
      <c r="AQ4" s="64">
        <v>2.564102564102564E-2</v>
      </c>
      <c r="AR4" s="64">
        <v>5.1282051282051282E-3</v>
      </c>
      <c r="AS4" s="57"/>
    </row>
    <row r="5" spans="1:45" ht="12" customHeight="1">
      <c r="A5" s="20"/>
      <c r="B5" s="4" t="s">
        <v>144</v>
      </c>
      <c r="C5" s="243">
        <v>188</v>
      </c>
      <c r="D5" s="244">
        <v>450</v>
      </c>
      <c r="E5" s="245">
        <v>-2.1739130434782608E-2</v>
      </c>
      <c r="F5" s="244">
        <v>420</v>
      </c>
      <c r="G5" s="244">
        <v>535</v>
      </c>
      <c r="H5" s="245">
        <v>0.2857142857142857</v>
      </c>
      <c r="I5" s="245">
        <v>5.7142857142857141E-2</v>
      </c>
      <c r="J5" s="150">
        <v>282</v>
      </c>
      <c r="K5" s="151">
        <v>650</v>
      </c>
      <c r="L5" s="64">
        <v>7.7943615257048099E-2</v>
      </c>
      <c r="M5" s="151">
        <v>550</v>
      </c>
      <c r="N5" s="151">
        <v>750</v>
      </c>
      <c r="O5" s="64">
        <v>0.31313131313131315</v>
      </c>
      <c r="P5" s="64">
        <v>6.2626262626262627E-2</v>
      </c>
      <c r="Q5" s="243">
        <v>55</v>
      </c>
      <c r="R5" s="244">
        <v>1000</v>
      </c>
      <c r="S5" s="245">
        <v>8.1081081081081086E-2</v>
      </c>
      <c r="T5" s="244">
        <v>795</v>
      </c>
      <c r="U5" s="244">
        <v>1260</v>
      </c>
      <c r="V5" s="245">
        <v>0.33333333333333331</v>
      </c>
      <c r="W5" s="245">
        <v>6.6666666666666666E-2</v>
      </c>
      <c r="X5" s="150">
        <v>31</v>
      </c>
      <c r="Y5" s="151">
        <v>830</v>
      </c>
      <c r="Z5" s="64">
        <v>0.1640953716690042</v>
      </c>
      <c r="AA5" s="151">
        <v>750</v>
      </c>
      <c r="AB5" s="151">
        <v>900</v>
      </c>
      <c r="AC5" s="64">
        <v>0.33870967741935482</v>
      </c>
      <c r="AD5" s="64">
        <v>6.774193548387096E-2</v>
      </c>
      <c r="AE5" s="243">
        <v>51</v>
      </c>
      <c r="AF5" s="244">
        <v>1100</v>
      </c>
      <c r="AG5" s="245">
        <v>-4.3478260869565216E-2</v>
      </c>
      <c r="AH5" s="244">
        <v>910</v>
      </c>
      <c r="AI5" s="244">
        <v>1300</v>
      </c>
      <c r="AJ5" s="245">
        <v>0.22222222222222221</v>
      </c>
      <c r="AK5" s="245">
        <v>4.4444444444444439E-2</v>
      </c>
      <c r="AL5" s="150">
        <v>14</v>
      </c>
      <c r="AM5" s="151">
        <v>1738</v>
      </c>
      <c r="AN5" s="64">
        <v>0.28740740740740739</v>
      </c>
      <c r="AO5" s="151">
        <v>1250</v>
      </c>
      <c r="AP5" s="151">
        <v>2100</v>
      </c>
      <c r="AQ5" s="64">
        <v>0.51130434782608691</v>
      </c>
      <c r="AR5" s="64">
        <v>0.10226086956521738</v>
      </c>
      <c r="AS5" s="57"/>
    </row>
    <row r="6" spans="1:45" ht="12" customHeight="1">
      <c r="A6" s="20"/>
      <c r="B6" s="4" t="s">
        <v>216</v>
      </c>
      <c r="C6" s="243">
        <v>37</v>
      </c>
      <c r="D6" s="244">
        <v>430</v>
      </c>
      <c r="E6" s="245">
        <v>4.878048780487805E-2</v>
      </c>
      <c r="F6" s="244">
        <v>400</v>
      </c>
      <c r="G6" s="244">
        <v>470</v>
      </c>
      <c r="H6" s="245">
        <v>0.22857142857142856</v>
      </c>
      <c r="I6" s="245">
        <v>4.5714285714285714E-2</v>
      </c>
      <c r="J6" s="150">
        <v>69</v>
      </c>
      <c r="K6" s="151">
        <v>600</v>
      </c>
      <c r="L6" s="64">
        <v>3.4482758620689655E-2</v>
      </c>
      <c r="M6" s="151">
        <v>550</v>
      </c>
      <c r="N6" s="151">
        <v>700</v>
      </c>
      <c r="O6" s="64">
        <v>0.22448979591836735</v>
      </c>
      <c r="P6" s="64">
        <v>4.4897959183673466E-2</v>
      </c>
      <c r="Q6" s="243">
        <v>16</v>
      </c>
      <c r="R6" s="244">
        <v>778</v>
      </c>
      <c r="S6" s="245">
        <v>0.11142857142857143</v>
      </c>
      <c r="T6" s="244">
        <v>710</v>
      </c>
      <c r="U6" s="244">
        <v>950</v>
      </c>
      <c r="V6" s="245">
        <v>0.16119402985074627</v>
      </c>
      <c r="W6" s="245">
        <v>3.2238805970149255E-2</v>
      </c>
      <c r="X6" s="150">
        <v>106</v>
      </c>
      <c r="Y6" s="151">
        <v>755</v>
      </c>
      <c r="Z6" s="64">
        <v>7.857142857142857E-2</v>
      </c>
      <c r="AA6" s="151">
        <v>700</v>
      </c>
      <c r="AB6" s="151">
        <v>820</v>
      </c>
      <c r="AC6" s="64">
        <v>0.25833333333333336</v>
      </c>
      <c r="AD6" s="64">
        <v>5.1666666666666673E-2</v>
      </c>
      <c r="AE6" s="243">
        <v>77</v>
      </c>
      <c r="AF6" s="244">
        <v>950</v>
      </c>
      <c r="AG6" s="245">
        <v>5.5555555555555552E-2</v>
      </c>
      <c r="AH6" s="244">
        <v>850</v>
      </c>
      <c r="AI6" s="244">
        <v>1050</v>
      </c>
      <c r="AJ6" s="245">
        <v>0.22580645161290322</v>
      </c>
      <c r="AK6" s="245">
        <v>4.5161290322580643E-2</v>
      </c>
      <c r="AL6" s="150">
        <v>12</v>
      </c>
      <c r="AM6" s="151">
        <v>1225</v>
      </c>
      <c r="AN6" s="64">
        <v>-1.2096774193548387E-2</v>
      </c>
      <c r="AO6" s="151">
        <v>1100</v>
      </c>
      <c r="AP6" s="151">
        <v>1550</v>
      </c>
      <c r="AQ6" s="64">
        <v>0.26288659793814434</v>
      </c>
      <c r="AR6" s="64">
        <v>5.2577319587628867E-2</v>
      </c>
      <c r="AS6" s="57"/>
    </row>
    <row r="7" spans="1:45" ht="12" customHeight="1">
      <c r="A7" s="20"/>
      <c r="B7" s="4" t="s">
        <v>217</v>
      </c>
      <c r="C7" s="243">
        <v>1023</v>
      </c>
      <c r="D7" s="244">
        <v>500</v>
      </c>
      <c r="E7" s="245">
        <v>4.1666666666666664E-2</v>
      </c>
      <c r="F7" s="244">
        <v>435</v>
      </c>
      <c r="G7" s="244">
        <v>580</v>
      </c>
      <c r="H7" s="245">
        <v>0.31578947368421051</v>
      </c>
      <c r="I7" s="245">
        <v>6.3157894736842107E-2</v>
      </c>
      <c r="J7" s="150">
        <v>1235</v>
      </c>
      <c r="K7" s="151">
        <v>670</v>
      </c>
      <c r="L7" s="64">
        <v>3.0769230769230771E-2</v>
      </c>
      <c r="M7" s="151">
        <v>600</v>
      </c>
      <c r="N7" s="151">
        <v>775</v>
      </c>
      <c r="O7" s="64">
        <v>0.28846153846153844</v>
      </c>
      <c r="P7" s="64">
        <v>5.7692307692307689E-2</v>
      </c>
      <c r="Q7" s="243">
        <v>100</v>
      </c>
      <c r="R7" s="244">
        <v>855</v>
      </c>
      <c r="S7" s="245">
        <v>0</v>
      </c>
      <c r="T7" s="244">
        <v>728</v>
      </c>
      <c r="U7" s="244">
        <v>1050</v>
      </c>
      <c r="V7" s="245">
        <v>0.14000000000000001</v>
      </c>
      <c r="W7" s="245">
        <v>2.8000000000000004E-2</v>
      </c>
      <c r="X7" s="150">
        <v>57</v>
      </c>
      <c r="Y7" s="151">
        <v>670</v>
      </c>
      <c r="Z7" s="64">
        <v>3.0769230769230771E-2</v>
      </c>
      <c r="AA7" s="151">
        <v>601</v>
      </c>
      <c r="AB7" s="151">
        <v>730</v>
      </c>
      <c r="AC7" s="64">
        <v>0.12984822934232715</v>
      </c>
      <c r="AD7" s="64">
        <v>2.5969645868465431E-2</v>
      </c>
      <c r="AE7" s="243">
        <v>51</v>
      </c>
      <c r="AF7" s="244">
        <v>950</v>
      </c>
      <c r="AG7" s="245">
        <v>6.1452513966480445E-2</v>
      </c>
      <c r="AH7" s="244">
        <v>800</v>
      </c>
      <c r="AI7" s="244">
        <v>1200</v>
      </c>
      <c r="AJ7" s="245">
        <v>0.26666666666666666</v>
      </c>
      <c r="AK7" s="245">
        <v>5.333333333333333E-2</v>
      </c>
      <c r="AL7" s="150">
        <v>29</v>
      </c>
      <c r="AM7" s="151">
        <v>1100</v>
      </c>
      <c r="AN7" s="64">
        <v>-8.3333333333333329E-2</v>
      </c>
      <c r="AO7" s="151">
        <v>1000</v>
      </c>
      <c r="AP7" s="151">
        <v>1250</v>
      </c>
      <c r="AQ7" s="64">
        <v>0.15789473684210525</v>
      </c>
      <c r="AR7" s="64">
        <v>3.1578947368421054E-2</v>
      </c>
      <c r="AS7" s="57"/>
    </row>
    <row r="8" spans="1:45" ht="12" customHeight="1">
      <c r="A8" s="20"/>
      <c r="B8" s="4" t="s">
        <v>121</v>
      </c>
      <c r="C8" s="243">
        <v>6274</v>
      </c>
      <c r="D8" s="244">
        <v>560</v>
      </c>
      <c r="E8" s="245">
        <v>1.8181818181818181E-2</v>
      </c>
      <c r="F8" s="244">
        <v>500</v>
      </c>
      <c r="G8" s="244">
        <v>650</v>
      </c>
      <c r="H8" s="245">
        <v>0.4</v>
      </c>
      <c r="I8" s="245">
        <v>0.08</v>
      </c>
      <c r="J8" s="150">
        <v>6605</v>
      </c>
      <c r="K8" s="151">
        <v>735</v>
      </c>
      <c r="L8" s="64">
        <v>2.0833333333333332E-2</v>
      </c>
      <c r="M8" s="151">
        <v>650</v>
      </c>
      <c r="N8" s="151">
        <v>820</v>
      </c>
      <c r="O8" s="64">
        <v>0.33636363636363636</v>
      </c>
      <c r="P8" s="64">
        <v>6.7272727272727276E-2</v>
      </c>
      <c r="Q8" s="243">
        <v>737</v>
      </c>
      <c r="R8" s="244">
        <v>1050</v>
      </c>
      <c r="S8" s="245">
        <v>-4.5454545454545456E-2</v>
      </c>
      <c r="T8" s="244">
        <v>900</v>
      </c>
      <c r="U8" s="244">
        <v>1250</v>
      </c>
      <c r="V8" s="245">
        <v>0.32911392405063289</v>
      </c>
      <c r="W8" s="245">
        <v>6.5822784810126572E-2</v>
      </c>
      <c r="X8" s="150" t="s">
        <v>218</v>
      </c>
      <c r="Y8" s="151" t="s">
        <v>218</v>
      </c>
      <c r="Z8" s="64" t="s">
        <v>218</v>
      </c>
      <c r="AA8" s="151" t="s">
        <v>218</v>
      </c>
      <c r="AB8" s="151" t="s">
        <v>218</v>
      </c>
      <c r="AC8" s="64" t="s">
        <v>218</v>
      </c>
      <c r="AD8" s="64" t="s">
        <v>218</v>
      </c>
      <c r="AE8" s="243" t="s">
        <v>218</v>
      </c>
      <c r="AF8" s="244" t="s">
        <v>218</v>
      </c>
      <c r="AG8" s="245" t="s">
        <v>218</v>
      </c>
      <c r="AH8" s="244" t="s">
        <v>218</v>
      </c>
      <c r="AI8" s="244" t="s">
        <v>218</v>
      </c>
      <c r="AJ8" s="245" t="s">
        <v>218</v>
      </c>
      <c r="AK8" s="245" t="s">
        <v>218</v>
      </c>
      <c r="AL8" s="150" t="s">
        <v>218</v>
      </c>
      <c r="AM8" s="151" t="s">
        <v>218</v>
      </c>
      <c r="AN8" s="64" t="s">
        <v>218</v>
      </c>
      <c r="AO8" s="151" t="s">
        <v>218</v>
      </c>
      <c r="AP8" s="151" t="s">
        <v>218</v>
      </c>
      <c r="AQ8" s="64" t="s">
        <v>218</v>
      </c>
      <c r="AR8" s="64" t="s">
        <v>218</v>
      </c>
      <c r="AS8" s="57"/>
    </row>
    <row r="9" spans="1:45" ht="12" customHeight="1">
      <c r="A9" s="20"/>
      <c r="B9" s="4" t="s">
        <v>219</v>
      </c>
      <c r="C9" s="243">
        <v>631</v>
      </c>
      <c r="D9" s="244">
        <v>520</v>
      </c>
      <c r="E9" s="245">
        <v>0.04</v>
      </c>
      <c r="F9" s="244">
        <v>490</v>
      </c>
      <c r="G9" s="244">
        <v>555</v>
      </c>
      <c r="H9" s="245">
        <v>0.26829268292682928</v>
      </c>
      <c r="I9" s="245">
        <v>5.365853658536586E-2</v>
      </c>
      <c r="J9" s="150">
        <v>702</v>
      </c>
      <c r="K9" s="151">
        <v>695</v>
      </c>
      <c r="L9" s="64">
        <v>2.9629629629629631E-2</v>
      </c>
      <c r="M9" s="151">
        <v>625</v>
      </c>
      <c r="N9" s="151">
        <v>760</v>
      </c>
      <c r="O9" s="64">
        <v>0.33653846153846156</v>
      </c>
      <c r="P9" s="64">
        <v>6.7307692307692318E-2</v>
      </c>
      <c r="Q9" s="243">
        <v>76</v>
      </c>
      <c r="R9" s="244">
        <v>1000</v>
      </c>
      <c r="S9" s="245">
        <v>0</v>
      </c>
      <c r="T9" s="244">
        <v>875</v>
      </c>
      <c r="U9" s="244">
        <v>1220</v>
      </c>
      <c r="V9" s="245">
        <v>0.26582278481012656</v>
      </c>
      <c r="W9" s="245">
        <v>5.3164556962025308E-2</v>
      </c>
      <c r="X9" s="150">
        <v>92</v>
      </c>
      <c r="Y9" s="151">
        <v>720</v>
      </c>
      <c r="Z9" s="64">
        <v>2.8571428571428571E-2</v>
      </c>
      <c r="AA9" s="151">
        <v>660</v>
      </c>
      <c r="AB9" s="151">
        <v>795</v>
      </c>
      <c r="AC9" s="64">
        <v>0.2</v>
      </c>
      <c r="AD9" s="64">
        <v>0.04</v>
      </c>
      <c r="AE9" s="243">
        <v>60</v>
      </c>
      <c r="AF9" s="244">
        <v>950</v>
      </c>
      <c r="AG9" s="245">
        <v>6.741573033707865E-2</v>
      </c>
      <c r="AH9" s="244">
        <v>863</v>
      </c>
      <c r="AI9" s="244">
        <v>1075</v>
      </c>
      <c r="AJ9" s="245">
        <v>0.1875</v>
      </c>
      <c r="AK9" s="245">
        <v>3.7499999999999999E-2</v>
      </c>
      <c r="AL9" s="150">
        <v>13</v>
      </c>
      <c r="AM9" s="151">
        <v>1200</v>
      </c>
      <c r="AN9" s="64">
        <v>9.0909090909090912E-2</v>
      </c>
      <c r="AO9" s="151">
        <v>1000</v>
      </c>
      <c r="AP9" s="151">
        <v>1400</v>
      </c>
      <c r="AQ9" s="64">
        <v>0.4669926650366748</v>
      </c>
      <c r="AR9" s="64">
        <v>9.3398533007334958E-2</v>
      </c>
      <c r="AS9" s="57"/>
    </row>
    <row r="10" spans="1:45" ht="12" customHeight="1">
      <c r="A10" s="20"/>
      <c r="B10" s="4" t="s">
        <v>115</v>
      </c>
      <c r="C10" s="243">
        <v>1240</v>
      </c>
      <c r="D10" s="244">
        <v>600</v>
      </c>
      <c r="E10" s="245">
        <v>7.1428571428571425E-2</v>
      </c>
      <c r="F10" s="244">
        <v>550</v>
      </c>
      <c r="G10" s="244">
        <v>650</v>
      </c>
      <c r="H10" s="245">
        <v>0.39534883720930231</v>
      </c>
      <c r="I10" s="245">
        <v>7.9069767441860464E-2</v>
      </c>
      <c r="J10" s="150">
        <v>1512</v>
      </c>
      <c r="K10" s="151">
        <v>763</v>
      </c>
      <c r="L10" s="64">
        <v>5.2413793103448278E-2</v>
      </c>
      <c r="M10" s="151">
        <v>700</v>
      </c>
      <c r="N10" s="151">
        <v>850</v>
      </c>
      <c r="O10" s="64">
        <v>0.36249999999999999</v>
      </c>
      <c r="P10" s="64">
        <v>7.2499999999999995E-2</v>
      </c>
      <c r="Q10" s="243">
        <v>169</v>
      </c>
      <c r="R10" s="244">
        <v>1200</v>
      </c>
      <c r="S10" s="245">
        <v>4.3478260869565216E-2</v>
      </c>
      <c r="T10" s="244">
        <v>1050</v>
      </c>
      <c r="U10" s="244">
        <v>1375</v>
      </c>
      <c r="V10" s="245">
        <v>0.41176470588235292</v>
      </c>
      <c r="W10" s="245">
        <v>8.2352941176470587E-2</v>
      </c>
      <c r="X10" s="150" t="s">
        <v>218</v>
      </c>
      <c r="Y10" s="151" t="s">
        <v>218</v>
      </c>
      <c r="Z10" s="64" t="s">
        <v>218</v>
      </c>
      <c r="AA10" s="151" t="s">
        <v>218</v>
      </c>
      <c r="AB10" s="151" t="s">
        <v>218</v>
      </c>
      <c r="AC10" s="64" t="s">
        <v>218</v>
      </c>
      <c r="AD10" s="64" t="s">
        <v>218</v>
      </c>
      <c r="AE10" s="243" t="s">
        <v>218</v>
      </c>
      <c r="AF10" s="244" t="s">
        <v>218</v>
      </c>
      <c r="AG10" s="245" t="s">
        <v>218</v>
      </c>
      <c r="AH10" s="244" t="s">
        <v>218</v>
      </c>
      <c r="AI10" s="244" t="s">
        <v>218</v>
      </c>
      <c r="AJ10" s="245" t="s">
        <v>218</v>
      </c>
      <c r="AK10" s="245" t="s">
        <v>218</v>
      </c>
      <c r="AL10" s="150" t="s">
        <v>218</v>
      </c>
      <c r="AM10" s="151" t="s">
        <v>218</v>
      </c>
      <c r="AN10" s="64" t="s">
        <v>218</v>
      </c>
      <c r="AO10" s="151" t="s">
        <v>218</v>
      </c>
      <c r="AP10" s="151" t="s">
        <v>218</v>
      </c>
      <c r="AQ10" s="64" t="s">
        <v>218</v>
      </c>
      <c r="AR10" s="64" t="s">
        <v>218</v>
      </c>
      <c r="AS10" s="57"/>
    </row>
    <row r="11" spans="1:45" ht="12" customHeight="1">
      <c r="A11" s="20"/>
      <c r="B11" s="4" t="s">
        <v>146</v>
      </c>
      <c r="C11" s="243">
        <v>165</v>
      </c>
      <c r="D11" s="244">
        <v>520</v>
      </c>
      <c r="E11" s="245">
        <v>0.04</v>
      </c>
      <c r="F11" s="244">
        <v>470</v>
      </c>
      <c r="G11" s="244">
        <v>575</v>
      </c>
      <c r="H11" s="245">
        <v>0.3</v>
      </c>
      <c r="I11" s="245">
        <v>0.06</v>
      </c>
      <c r="J11" s="150">
        <v>177</v>
      </c>
      <c r="K11" s="151">
        <v>690</v>
      </c>
      <c r="L11" s="64">
        <v>6.1538461538461542E-2</v>
      </c>
      <c r="M11" s="151">
        <v>620</v>
      </c>
      <c r="N11" s="151">
        <v>800</v>
      </c>
      <c r="O11" s="64">
        <v>0.15384615384615385</v>
      </c>
      <c r="P11" s="64">
        <v>3.0769230769230771E-2</v>
      </c>
      <c r="Q11" s="243">
        <v>36</v>
      </c>
      <c r="R11" s="244">
        <v>1175</v>
      </c>
      <c r="S11" s="245">
        <v>0.11904761904761904</v>
      </c>
      <c r="T11" s="244">
        <v>875</v>
      </c>
      <c r="U11" s="244">
        <v>1570</v>
      </c>
      <c r="V11" s="245">
        <v>0.23945147679324894</v>
      </c>
      <c r="W11" s="245">
        <v>4.789029535864979E-2</v>
      </c>
      <c r="X11" s="150">
        <v>18</v>
      </c>
      <c r="Y11" s="151">
        <v>875</v>
      </c>
      <c r="Z11" s="64">
        <v>6.0606060606060608E-2</v>
      </c>
      <c r="AA11" s="151">
        <v>680</v>
      </c>
      <c r="AB11" s="151">
        <v>1050</v>
      </c>
      <c r="AC11" s="64">
        <v>1.7441860465116279E-2</v>
      </c>
      <c r="AD11" s="64">
        <v>3.4883720930232558E-3</v>
      </c>
      <c r="AE11" s="243">
        <v>17</v>
      </c>
      <c r="AF11" s="244">
        <v>1100</v>
      </c>
      <c r="AG11" s="245">
        <v>-0.10569105691056911</v>
      </c>
      <c r="AH11" s="244">
        <v>950</v>
      </c>
      <c r="AI11" s="244">
        <v>1300</v>
      </c>
      <c r="AJ11" s="245">
        <v>-0.10204081632653061</v>
      </c>
      <c r="AK11" s="245">
        <v>-2.0408163265306124E-2</v>
      </c>
      <c r="AL11" s="150" t="s">
        <v>218</v>
      </c>
      <c r="AM11" s="151" t="s">
        <v>218</v>
      </c>
      <c r="AN11" s="64" t="s">
        <v>218</v>
      </c>
      <c r="AO11" s="151" t="s">
        <v>218</v>
      </c>
      <c r="AP11" s="151" t="s">
        <v>218</v>
      </c>
      <c r="AQ11" s="64" t="s">
        <v>218</v>
      </c>
      <c r="AR11" s="64" t="s">
        <v>218</v>
      </c>
      <c r="AS11" s="57"/>
    </row>
    <row r="12" spans="1:45" ht="12" customHeight="1">
      <c r="A12" s="20"/>
      <c r="B12" s="4" t="s">
        <v>220</v>
      </c>
      <c r="C12" s="243">
        <v>433</v>
      </c>
      <c r="D12" s="244">
        <v>425</v>
      </c>
      <c r="E12" s="245">
        <v>6.25E-2</v>
      </c>
      <c r="F12" s="244">
        <v>390</v>
      </c>
      <c r="G12" s="244">
        <v>470</v>
      </c>
      <c r="H12" s="245">
        <v>0.30769230769230771</v>
      </c>
      <c r="I12" s="245">
        <v>6.1538461538461542E-2</v>
      </c>
      <c r="J12" s="150">
        <v>712</v>
      </c>
      <c r="K12" s="151">
        <v>575</v>
      </c>
      <c r="L12" s="64">
        <v>4.5454545454545456E-2</v>
      </c>
      <c r="M12" s="151">
        <v>520</v>
      </c>
      <c r="N12" s="151">
        <v>650</v>
      </c>
      <c r="O12" s="64">
        <v>0.30681818181818182</v>
      </c>
      <c r="P12" s="64">
        <v>6.1363636363636363E-2</v>
      </c>
      <c r="Q12" s="243">
        <v>149</v>
      </c>
      <c r="R12" s="244">
        <v>840</v>
      </c>
      <c r="S12" s="245">
        <v>-1.1764705882352941E-2</v>
      </c>
      <c r="T12" s="244">
        <v>720</v>
      </c>
      <c r="U12" s="244">
        <v>955</v>
      </c>
      <c r="V12" s="245">
        <v>0.44827586206896552</v>
      </c>
      <c r="W12" s="245">
        <v>8.9655172413793102E-2</v>
      </c>
      <c r="X12" s="150">
        <v>46</v>
      </c>
      <c r="Y12" s="151">
        <v>763</v>
      </c>
      <c r="Z12" s="64">
        <v>6.7132867132867133E-2</v>
      </c>
      <c r="AA12" s="151">
        <v>670</v>
      </c>
      <c r="AB12" s="151">
        <v>800</v>
      </c>
      <c r="AC12" s="64">
        <v>0.30427350427350425</v>
      </c>
      <c r="AD12" s="64">
        <v>6.0854700854700849E-2</v>
      </c>
      <c r="AE12" s="243">
        <v>73</v>
      </c>
      <c r="AF12" s="244">
        <v>900</v>
      </c>
      <c r="AG12" s="245">
        <v>-5.2631578947368418E-2</v>
      </c>
      <c r="AH12" s="244">
        <v>830</v>
      </c>
      <c r="AI12" s="244">
        <v>980</v>
      </c>
      <c r="AJ12" s="245">
        <v>0.2</v>
      </c>
      <c r="AK12" s="245">
        <v>0.04</v>
      </c>
      <c r="AL12" s="150">
        <v>23</v>
      </c>
      <c r="AM12" s="151">
        <v>1100</v>
      </c>
      <c r="AN12" s="64">
        <v>-7.9497907949790794E-2</v>
      </c>
      <c r="AO12" s="151">
        <v>1000</v>
      </c>
      <c r="AP12" s="151">
        <v>1350</v>
      </c>
      <c r="AQ12" s="64">
        <v>0.29411764705882354</v>
      </c>
      <c r="AR12" s="64">
        <v>5.8823529411764705E-2</v>
      </c>
      <c r="AS12" s="57"/>
    </row>
    <row r="13" spans="1:45" ht="12" customHeight="1">
      <c r="A13" s="20"/>
      <c r="B13" s="4" t="s">
        <v>221</v>
      </c>
      <c r="C13" s="243">
        <v>331</v>
      </c>
      <c r="D13" s="244">
        <v>450</v>
      </c>
      <c r="E13" s="245">
        <v>4.6511627906976744E-2</v>
      </c>
      <c r="F13" s="244">
        <v>400</v>
      </c>
      <c r="G13" s="244">
        <v>500</v>
      </c>
      <c r="H13" s="245">
        <v>0.3235294117647059</v>
      </c>
      <c r="I13" s="245">
        <v>6.4705882352941183E-2</v>
      </c>
      <c r="J13" s="150">
        <v>610</v>
      </c>
      <c r="K13" s="151">
        <v>608</v>
      </c>
      <c r="L13" s="64">
        <v>2.1848739495798318E-2</v>
      </c>
      <c r="M13" s="151">
        <v>550</v>
      </c>
      <c r="N13" s="151">
        <v>695</v>
      </c>
      <c r="O13" s="64">
        <v>0.32173913043478258</v>
      </c>
      <c r="P13" s="64">
        <v>6.4347826086956522E-2</v>
      </c>
      <c r="Q13" s="243">
        <v>89</v>
      </c>
      <c r="R13" s="244">
        <v>875</v>
      </c>
      <c r="S13" s="245">
        <v>-2.5612472160356347E-2</v>
      </c>
      <c r="T13" s="244">
        <v>720</v>
      </c>
      <c r="U13" s="244">
        <v>1075</v>
      </c>
      <c r="V13" s="245">
        <v>0.3671875</v>
      </c>
      <c r="W13" s="245">
        <v>7.3437500000000003E-2</v>
      </c>
      <c r="X13" s="150">
        <v>33</v>
      </c>
      <c r="Y13" s="151">
        <v>795</v>
      </c>
      <c r="Z13" s="64">
        <v>0.06</v>
      </c>
      <c r="AA13" s="151">
        <v>635</v>
      </c>
      <c r="AB13" s="151">
        <v>860</v>
      </c>
      <c r="AC13" s="64">
        <v>0.29690048939641112</v>
      </c>
      <c r="AD13" s="64">
        <v>5.9380097879282223E-2</v>
      </c>
      <c r="AE13" s="243">
        <v>66</v>
      </c>
      <c r="AF13" s="244">
        <v>1095</v>
      </c>
      <c r="AG13" s="245">
        <v>9.5000000000000001E-2</v>
      </c>
      <c r="AH13" s="244">
        <v>940</v>
      </c>
      <c r="AI13" s="244">
        <v>1200</v>
      </c>
      <c r="AJ13" s="245">
        <v>0.30357142857142855</v>
      </c>
      <c r="AK13" s="245">
        <v>6.0714285714285707E-2</v>
      </c>
      <c r="AL13" s="150">
        <v>26</v>
      </c>
      <c r="AM13" s="151">
        <v>1500</v>
      </c>
      <c r="AN13" s="64">
        <v>-0.11971830985915492</v>
      </c>
      <c r="AO13" s="151">
        <v>1199</v>
      </c>
      <c r="AP13" s="151">
        <v>1750</v>
      </c>
      <c r="AQ13" s="64">
        <v>0.16009280742459397</v>
      </c>
      <c r="AR13" s="64">
        <v>3.2018561484918794E-2</v>
      </c>
      <c r="AS13" s="57"/>
    </row>
    <row r="14" spans="1:45" ht="12" customHeight="1">
      <c r="A14" s="20"/>
      <c r="B14" s="4" t="s">
        <v>117</v>
      </c>
      <c r="C14" s="243">
        <v>204</v>
      </c>
      <c r="D14" s="244">
        <v>528</v>
      </c>
      <c r="E14" s="245">
        <v>5.7142857142857143E-3</v>
      </c>
      <c r="F14" s="244">
        <v>423</v>
      </c>
      <c r="G14" s="244">
        <v>590</v>
      </c>
      <c r="H14" s="245">
        <v>0.32</v>
      </c>
      <c r="I14" s="245">
        <v>6.4000000000000001E-2</v>
      </c>
      <c r="J14" s="150">
        <v>223</v>
      </c>
      <c r="K14" s="151">
        <v>750</v>
      </c>
      <c r="L14" s="64">
        <v>3.4482758620689655E-2</v>
      </c>
      <c r="M14" s="151">
        <v>650</v>
      </c>
      <c r="N14" s="151">
        <v>805</v>
      </c>
      <c r="O14" s="64">
        <v>0.25</v>
      </c>
      <c r="P14" s="64">
        <v>0.05</v>
      </c>
      <c r="Q14" s="243">
        <v>32</v>
      </c>
      <c r="R14" s="244">
        <v>1175</v>
      </c>
      <c r="S14" s="245">
        <v>0.17499999999999999</v>
      </c>
      <c r="T14" s="244">
        <v>1020</v>
      </c>
      <c r="U14" s="244">
        <v>1300</v>
      </c>
      <c r="V14" s="245">
        <v>0.35368663594470046</v>
      </c>
      <c r="W14" s="245">
        <v>7.0737327188940088E-2</v>
      </c>
      <c r="X14" s="150">
        <v>52</v>
      </c>
      <c r="Y14" s="151">
        <v>848</v>
      </c>
      <c r="Z14" s="64">
        <v>0.11578947368421053</v>
      </c>
      <c r="AA14" s="151">
        <v>750</v>
      </c>
      <c r="AB14" s="151">
        <v>938</v>
      </c>
      <c r="AC14" s="64">
        <v>0.34603174603174602</v>
      </c>
      <c r="AD14" s="64">
        <v>6.9206349206349202E-2</v>
      </c>
      <c r="AE14" s="243">
        <v>48</v>
      </c>
      <c r="AF14" s="244">
        <v>1100</v>
      </c>
      <c r="AG14" s="245">
        <v>0.1</v>
      </c>
      <c r="AH14" s="244">
        <v>993</v>
      </c>
      <c r="AI14" s="244">
        <v>1300</v>
      </c>
      <c r="AJ14" s="245">
        <v>0.27906976744186046</v>
      </c>
      <c r="AK14" s="245">
        <v>5.5813953488372092E-2</v>
      </c>
      <c r="AL14" s="150" t="s">
        <v>218</v>
      </c>
      <c r="AM14" s="151" t="s">
        <v>218</v>
      </c>
      <c r="AN14" s="64" t="s">
        <v>218</v>
      </c>
      <c r="AO14" s="151" t="s">
        <v>218</v>
      </c>
      <c r="AP14" s="151" t="s">
        <v>218</v>
      </c>
      <c r="AQ14" s="64" t="s">
        <v>218</v>
      </c>
      <c r="AR14" s="64" t="s">
        <v>218</v>
      </c>
      <c r="AS14" s="57"/>
    </row>
    <row r="15" spans="1:45" ht="12" customHeight="1">
      <c r="A15" s="20"/>
      <c r="B15" s="4" t="s">
        <v>222</v>
      </c>
      <c r="C15" s="243">
        <v>239</v>
      </c>
      <c r="D15" s="244">
        <v>500</v>
      </c>
      <c r="E15" s="245">
        <v>0.1111111111111111</v>
      </c>
      <c r="F15" s="244">
        <v>430</v>
      </c>
      <c r="G15" s="244">
        <v>625</v>
      </c>
      <c r="H15" s="245">
        <v>0.42857142857142855</v>
      </c>
      <c r="I15" s="245">
        <v>8.5714285714285715E-2</v>
      </c>
      <c r="J15" s="150">
        <v>267</v>
      </c>
      <c r="K15" s="151">
        <v>690</v>
      </c>
      <c r="L15" s="64">
        <v>0.104</v>
      </c>
      <c r="M15" s="151">
        <v>580</v>
      </c>
      <c r="N15" s="151">
        <v>800</v>
      </c>
      <c r="O15" s="64">
        <v>0.38</v>
      </c>
      <c r="P15" s="64">
        <v>7.5999999999999998E-2</v>
      </c>
      <c r="Q15" s="243">
        <v>39</v>
      </c>
      <c r="R15" s="244">
        <v>1050</v>
      </c>
      <c r="S15" s="245">
        <v>0.19318181818181818</v>
      </c>
      <c r="T15" s="244">
        <v>900</v>
      </c>
      <c r="U15" s="244">
        <v>1200</v>
      </c>
      <c r="V15" s="245">
        <v>0.4</v>
      </c>
      <c r="W15" s="245">
        <v>0.08</v>
      </c>
      <c r="X15" s="150">
        <v>138</v>
      </c>
      <c r="Y15" s="151">
        <v>740</v>
      </c>
      <c r="Z15" s="64">
        <v>3.4965034965034968E-2</v>
      </c>
      <c r="AA15" s="151">
        <v>680</v>
      </c>
      <c r="AB15" s="151">
        <v>800</v>
      </c>
      <c r="AC15" s="64">
        <v>0.23953098827470687</v>
      </c>
      <c r="AD15" s="64">
        <v>4.7906197654941376E-2</v>
      </c>
      <c r="AE15" s="243">
        <v>88</v>
      </c>
      <c r="AF15" s="244">
        <v>998</v>
      </c>
      <c r="AG15" s="245">
        <v>0.10888888888888888</v>
      </c>
      <c r="AH15" s="244">
        <v>895</v>
      </c>
      <c r="AI15" s="244">
        <v>1150</v>
      </c>
      <c r="AJ15" s="245">
        <v>0.33066666666666666</v>
      </c>
      <c r="AK15" s="245">
        <v>6.6133333333333336E-2</v>
      </c>
      <c r="AL15" s="150">
        <v>46</v>
      </c>
      <c r="AM15" s="151">
        <v>1295</v>
      </c>
      <c r="AN15" s="64">
        <v>-1.1450381679389313E-2</v>
      </c>
      <c r="AO15" s="151">
        <v>1100</v>
      </c>
      <c r="AP15" s="151">
        <v>1500</v>
      </c>
      <c r="AQ15" s="64">
        <v>0.36315789473684212</v>
      </c>
      <c r="AR15" s="64">
        <v>7.2631578947368422E-2</v>
      </c>
      <c r="AS15" s="57"/>
    </row>
    <row r="16" spans="1:45" ht="12" customHeight="1">
      <c r="A16" s="20"/>
      <c r="B16" s="4" t="s">
        <v>223</v>
      </c>
      <c r="C16" s="243">
        <v>500</v>
      </c>
      <c r="D16" s="244">
        <v>470</v>
      </c>
      <c r="E16" s="245">
        <v>0.17499999999999999</v>
      </c>
      <c r="F16" s="244">
        <v>395</v>
      </c>
      <c r="G16" s="244">
        <v>552</v>
      </c>
      <c r="H16" s="245">
        <v>0.28767123287671231</v>
      </c>
      <c r="I16" s="245">
        <v>5.7534246575342465E-2</v>
      </c>
      <c r="J16" s="150">
        <v>657</v>
      </c>
      <c r="K16" s="151">
        <v>560</v>
      </c>
      <c r="L16" s="64">
        <v>7.6923076923076927E-2</v>
      </c>
      <c r="M16" s="151">
        <v>500</v>
      </c>
      <c r="N16" s="151">
        <v>650</v>
      </c>
      <c r="O16" s="64">
        <v>0.33333333333333331</v>
      </c>
      <c r="P16" s="64">
        <v>6.6666666666666666E-2</v>
      </c>
      <c r="Q16" s="243">
        <v>53</v>
      </c>
      <c r="R16" s="244">
        <v>850</v>
      </c>
      <c r="S16" s="245">
        <v>0.12582781456953643</v>
      </c>
      <c r="T16" s="244">
        <v>680</v>
      </c>
      <c r="U16" s="244">
        <v>975</v>
      </c>
      <c r="V16" s="245">
        <v>0.25</v>
      </c>
      <c r="W16" s="245">
        <v>0.05</v>
      </c>
      <c r="X16" s="150">
        <v>166</v>
      </c>
      <c r="Y16" s="151">
        <v>620</v>
      </c>
      <c r="Z16" s="64">
        <v>1.6393442622950821E-2</v>
      </c>
      <c r="AA16" s="151">
        <v>570</v>
      </c>
      <c r="AB16" s="151">
        <v>660</v>
      </c>
      <c r="AC16" s="64">
        <v>0.18095238095238095</v>
      </c>
      <c r="AD16" s="64">
        <v>3.619047619047619E-2</v>
      </c>
      <c r="AE16" s="243">
        <v>125</v>
      </c>
      <c r="AF16" s="244">
        <v>760</v>
      </c>
      <c r="AG16" s="245">
        <v>1.3333333333333334E-2</v>
      </c>
      <c r="AH16" s="244">
        <v>690</v>
      </c>
      <c r="AI16" s="244">
        <v>820</v>
      </c>
      <c r="AJ16" s="245">
        <v>0.16923076923076924</v>
      </c>
      <c r="AK16" s="245">
        <v>3.3846153846153845E-2</v>
      </c>
      <c r="AL16" s="150">
        <v>31</v>
      </c>
      <c r="AM16" s="151">
        <v>945</v>
      </c>
      <c r="AN16" s="64">
        <v>3.8461538461538464E-2</v>
      </c>
      <c r="AO16" s="151">
        <v>850</v>
      </c>
      <c r="AP16" s="151">
        <v>1025</v>
      </c>
      <c r="AQ16" s="64">
        <v>0.3125</v>
      </c>
      <c r="AR16" s="64">
        <v>6.25E-2</v>
      </c>
      <c r="AS16" s="57"/>
    </row>
    <row r="17" spans="1:45" ht="12" customHeight="1">
      <c r="A17" s="20"/>
      <c r="B17" s="4" t="s">
        <v>224</v>
      </c>
      <c r="C17" s="243">
        <v>1239</v>
      </c>
      <c r="D17" s="244">
        <v>525</v>
      </c>
      <c r="E17" s="245">
        <v>7.1428571428571425E-2</v>
      </c>
      <c r="F17" s="244">
        <v>460</v>
      </c>
      <c r="G17" s="244">
        <v>580</v>
      </c>
      <c r="H17" s="245">
        <v>0.3125</v>
      </c>
      <c r="I17" s="245">
        <v>6.25E-2</v>
      </c>
      <c r="J17" s="150">
        <v>1239</v>
      </c>
      <c r="K17" s="151">
        <v>660</v>
      </c>
      <c r="L17" s="64">
        <v>1.5384615384615385E-2</v>
      </c>
      <c r="M17" s="151">
        <v>600</v>
      </c>
      <c r="N17" s="151">
        <v>735</v>
      </c>
      <c r="O17" s="64">
        <v>0.26923076923076922</v>
      </c>
      <c r="P17" s="64">
        <v>5.3846153846153842E-2</v>
      </c>
      <c r="Q17" s="243">
        <v>160</v>
      </c>
      <c r="R17" s="244">
        <v>882</v>
      </c>
      <c r="S17" s="245">
        <v>-1.452513966480447E-2</v>
      </c>
      <c r="T17" s="244">
        <v>750</v>
      </c>
      <c r="U17" s="244">
        <v>1029</v>
      </c>
      <c r="V17" s="245">
        <v>0.26</v>
      </c>
      <c r="W17" s="245">
        <v>5.2000000000000005E-2</v>
      </c>
      <c r="X17" s="150">
        <v>59</v>
      </c>
      <c r="Y17" s="151">
        <v>650</v>
      </c>
      <c r="Z17" s="64">
        <v>3.1746031746031744E-2</v>
      </c>
      <c r="AA17" s="151">
        <v>590</v>
      </c>
      <c r="AB17" s="151">
        <v>750</v>
      </c>
      <c r="AC17" s="64">
        <v>0.18181818181818182</v>
      </c>
      <c r="AD17" s="64">
        <v>3.6363636363636362E-2</v>
      </c>
      <c r="AE17" s="243">
        <v>62</v>
      </c>
      <c r="AF17" s="244">
        <v>853</v>
      </c>
      <c r="AG17" s="245">
        <v>3.5294117647058825E-3</v>
      </c>
      <c r="AH17" s="244">
        <v>760</v>
      </c>
      <c r="AI17" s="244">
        <v>940</v>
      </c>
      <c r="AJ17" s="245">
        <v>0.21857142857142858</v>
      </c>
      <c r="AK17" s="245">
        <v>4.3714285714285719E-2</v>
      </c>
      <c r="AL17" s="150">
        <v>22</v>
      </c>
      <c r="AM17" s="151">
        <v>1080</v>
      </c>
      <c r="AN17" s="64">
        <v>-1.8181818181818181E-2</v>
      </c>
      <c r="AO17" s="151">
        <v>950</v>
      </c>
      <c r="AP17" s="151">
        <v>1300</v>
      </c>
      <c r="AQ17" s="64">
        <v>0.21348314606741572</v>
      </c>
      <c r="AR17" s="64">
        <v>4.2696629213483148E-2</v>
      </c>
      <c r="AS17" s="57"/>
    </row>
    <row r="18" spans="1:45" ht="12" customHeight="1">
      <c r="A18" s="20"/>
      <c r="B18" s="4" t="s">
        <v>119</v>
      </c>
      <c r="C18" s="243">
        <v>218</v>
      </c>
      <c r="D18" s="244">
        <v>550</v>
      </c>
      <c r="E18" s="245">
        <v>4.7619047619047616E-2</v>
      </c>
      <c r="F18" s="244">
        <v>500</v>
      </c>
      <c r="G18" s="244">
        <v>600</v>
      </c>
      <c r="H18" s="245">
        <v>0.23595505617977527</v>
      </c>
      <c r="I18" s="245">
        <v>4.7191011235955052E-2</v>
      </c>
      <c r="J18" s="150">
        <v>370</v>
      </c>
      <c r="K18" s="151">
        <v>745</v>
      </c>
      <c r="L18" s="64">
        <v>7.1942446043165464E-2</v>
      </c>
      <c r="M18" s="151">
        <v>650</v>
      </c>
      <c r="N18" s="151">
        <v>850</v>
      </c>
      <c r="O18" s="64">
        <v>0.26271186440677968</v>
      </c>
      <c r="P18" s="64">
        <v>5.2542372881355937E-2</v>
      </c>
      <c r="Q18" s="243">
        <v>111</v>
      </c>
      <c r="R18" s="244">
        <v>1175</v>
      </c>
      <c r="S18" s="245">
        <v>2.1739130434782608E-2</v>
      </c>
      <c r="T18" s="244">
        <v>950</v>
      </c>
      <c r="U18" s="244">
        <v>1355</v>
      </c>
      <c r="V18" s="245">
        <v>0.25</v>
      </c>
      <c r="W18" s="245">
        <v>0.05</v>
      </c>
      <c r="X18" s="150">
        <v>91</v>
      </c>
      <c r="Y18" s="151">
        <v>740</v>
      </c>
      <c r="Z18" s="64">
        <v>2.0689655172413793E-2</v>
      </c>
      <c r="AA18" s="151">
        <v>665</v>
      </c>
      <c r="AB18" s="151">
        <v>845</v>
      </c>
      <c r="AC18" s="64">
        <v>0.27586206896551724</v>
      </c>
      <c r="AD18" s="64">
        <v>5.5172413793103448E-2</v>
      </c>
      <c r="AE18" s="243">
        <v>140</v>
      </c>
      <c r="AF18" s="244">
        <v>980</v>
      </c>
      <c r="AG18" s="245">
        <v>0</v>
      </c>
      <c r="AH18" s="244">
        <v>893</v>
      </c>
      <c r="AI18" s="244">
        <v>1125</v>
      </c>
      <c r="AJ18" s="245">
        <v>0.22500000000000001</v>
      </c>
      <c r="AK18" s="245">
        <v>4.4999999999999998E-2</v>
      </c>
      <c r="AL18" s="150">
        <v>54</v>
      </c>
      <c r="AM18" s="151">
        <v>1125</v>
      </c>
      <c r="AN18" s="64">
        <v>-0.1</v>
      </c>
      <c r="AO18" s="151">
        <v>1050</v>
      </c>
      <c r="AP18" s="151">
        <v>1250</v>
      </c>
      <c r="AQ18" s="64">
        <v>7.1428571428571425E-2</v>
      </c>
      <c r="AR18" s="64">
        <v>1.4285714285714285E-2</v>
      </c>
      <c r="AS18" s="57"/>
    </row>
    <row r="19" spans="1:45" ht="12" customHeight="1">
      <c r="A19" s="20"/>
      <c r="B19" s="4" t="s">
        <v>225</v>
      </c>
      <c r="C19" s="243">
        <v>803</v>
      </c>
      <c r="D19" s="244">
        <v>460</v>
      </c>
      <c r="E19" s="245">
        <v>3.3707865168539325E-2</v>
      </c>
      <c r="F19" s="244">
        <v>390</v>
      </c>
      <c r="G19" s="244">
        <v>520</v>
      </c>
      <c r="H19" s="245">
        <v>0.24324324324324326</v>
      </c>
      <c r="I19" s="245">
        <v>4.8648648648648651E-2</v>
      </c>
      <c r="J19" s="150">
        <v>679</v>
      </c>
      <c r="K19" s="151">
        <v>650</v>
      </c>
      <c r="L19" s="64">
        <v>8.3333333333333329E-2</v>
      </c>
      <c r="M19" s="151">
        <v>575</v>
      </c>
      <c r="N19" s="151">
        <v>700</v>
      </c>
      <c r="O19" s="64">
        <v>0.3</v>
      </c>
      <c r="P19" s="64">
        <v>0.06</v>
      </c>
      <c r="Q19" s="243">
        <v>94</v>
      </c>
      <c r="R19" s="244">
        <v>950</v>
      </c>
      <c r="S19" s="245">
        <v>6.1452513966480445E-2</v>
      </c>
      <c r="T19" s="244">
        <v>825</v>
      </c>
      <c r="U19" s="244">
        <v>1250</v>
      </c>
      <c r="V19" s="245">
        <v>0.36690647482014388</v>
      </c>
      <c r="W19" s="245">
        <v>7.3381294964028773E-2</v>
      </c>
      <c r="X19" s="150">
        <v>179</v>
      </c>
      <c r="Y19" s="151">
        <v>775</v>
      </c>
      <c r="Z19" s="64">
        <v>3.3333333333333333E-2</v>
      </c>
      <c r="AA19" s="151">
        <v>680</v>
      </c>
      <c r="AB19" s="151">
        <v>870</v>
      </c>
      <c r="AC19" s="64">
        <v>0.23015873015873015</v>
      </c>
      <c r="AD19" s="64">
        <v>4.6031746031746028E-2</v>
      </c>
      <c r="AE19" s="243">
        <v>150</v>
      </c>
      <c r="AF19" s="244">
        <v>975</v>
      </c>
      <c r="AG19" s="245">
        <v>-5.1020408163265302E-3</v>
      </c>
      <c r="AH19" s="244">
        <v>850</v>
      </c>
      <c r="AI19" s="244">
        <v>1150</v>
      </c>
      <c r="AJ19" s="245">
        <v>0.23417721518987342</v>
      </c>
      <c r="AK19" s="245">
        <v>4.6835443037974683E-2</v>
      </c>
      <c r="AL19" s="150">
        <v>29</v>
      </c>
      <c r="AM19" s="151">
        <v>1350</v>
      </c>
      <c r="AN19" s="64">
        <v>0</v>
      </c>
      <c r="AO19" s="151">
        <v>1015</v>
      </c>
      <c r="AP19" s="151">
        <v>1595</v>
      </c>
      <c r="AQ19" s="64">
        <v>0.55172413793103448</v>
      </c>
      <c r="AR19" s="64">
        <v>0.1103448275862069</v>
      </c>
      <c r="AS19" s="57"/>
    </row>
    <row r="20" spans="1:45" ht="12" customHeight="1">
      <c r="A20" s="20"/>
      <c r="B20" s="4" t="s">
        <v>125</v>
      </c>
      <c r="C20" s="243">
        <v>871</v>
      </c>
      <c r="D20" s="244">
        <v>510</v>
      </c>
      <c r="E20" s="245">
        <v>3.0303030303030304E-2</v>
      </c>
      <c r="F20" s="244">
        <v>450</v>
      </c>
      <c r="G20" s="244">
        <v>560</v>
      </c>
      <c r="H20" s="245">
        <v>0.27500000000000002</v>
      </c>
      <c r="I20" s="245">
        <v>5.5000000000000007E-2</v>
      </c>
      <c r="J20" s="150">
        <v>881</v>
      </c>
      <c r="K20" s="151">
        <v>700</v>
      </c>
      <c r="L20" s="64">
        <v>2.9411764705882353E-2</v>
      </c>
      <c r="M20" s="151">
        <v>625</v>
      </c>
      <c r="N20" s="151">
        <v>780</v>
      </c>
      <c r="O20" s="64">
        <v>0.27272727272727271</v>
      </c>
      <c r="P20" s="64">
        <v>5.4545454545454543E-2</v>
      </c>
      <c r="Q20" s="243">
        <v>132</v>
      </c>
      <c r="R20" s="244">
        <v>1000</v>
      </c>
      <c r="S20" s="245">
        <v>0</v>
      </c>
      <c r="T20" s="244">
        <v>915</v>
      </c>
      <c r="U20" s="244">
        <v>1200</v>
      </c>
      <c r="V20" s="245">
        <v>0.25</v>
      </c>
      <c r="W20" s="245">
        <v>0.05</v>
      </c>
      <c r="X20" s="150">
        <v>258</v>
      </c>
      <c r="Y20" s="151">
        <v>750</v>
      </c>
      <c r="Z20" s="64">
        <v>4.1666666666666664E-2</v>
      </c>
      <c r="AA20" s="151">
        <v>680</v>
      </c>
      <c r="AB20" s="151">
        <v>800</v>
      </c>
      <c r="AC20" s="64">
        <v>0.25</v>
      </c>
      <c r="AD20" s="64">
        <v>0.05</v>
      </c>
      <c r="AE20" s="243">
        <v>214</v>
      </c>
      <c r="AF20" s="244">
        <v>990</v>
      </c>
      <c r="AG20" s="245">
        <v>4.2105263157894736E-2</v>
      </c>
      <c r="AH20" s="244">
        <v>875</v>
      </c>
      <c r="AI20" s="244">
        <v>1175</v>
      </c>
      <c r="AJ20" s="245">
        <v>0.2890625</v>
      </c>
      <c r="AK20" s="245">
        <v>5.7812500000000003E-2</v>
      </c>
      <c r="AL20" s="150">
        <v>42</v>
      </c>
      <c r="AM20" s="151">
        <v>1315</v>
      </c>
      <c r="AN20" s="64">
        <v>9.583333333333334E-2</v>
      </c>
      <c r="AO20" s="151">
        <v>1150</v>
      </c>
      <c r="AP20" s="151">
        <v>1500</v>
      </c>
      <c r="AQ20" s="64">
        <v>0.315</v>
      </c>
      <c r="AR20" s="64">
        <v>6.3E-2</v>
      </c>
      <c r="AS20" s="57"/>
    </row>
    <row r="21" spans="1:45" ht="12" customHeight="1">
      <c r="A21" s="20"/>
      <c r="B21" s="4" t="s">
        <v>127</v>
      </c>
      <c r="C21" s="243">
        <v>408</v>
      </c>
      <c r="D21" s="244">
        <v>548</v>
      </c>
      <c r="E21" s="245">
        <v>3.3962264150943396E-2</v>
      </c>
      <c r="F21" s="244">
        <v>499</v>
      </c>
      <c r="G21" s="244">
        <v>600</v>
      </c>
      <c r="H21" s="245">
        <v>0.37</v>
      </c>
      <c r="I21" s="245">
        <v>7.3999999999999996E-2</v>
      </c>
      <c r="J21" s="150">
        <v>485</v>
      </c>
      <c r="K21" s="151">
        <v>700</v>
      </c>
      <c r="L21" s="64">
        <v>2.9411764705882353E-2</v>
      </c>
      <c r="M21" s="151">
        <v>640</v>
      </c>
      <c r="N21" s="151">
        <v>780</v>
      </c>
      <c r="O21" s="64">
        <v>0.29629629629629628</v>
      </c>
      <c r="P21" s="64">
        <v>5.9259259259259255E-2</v>
      </c>
      <c r="Q21" s="243">
        <v>71</v>
      </c>
      <c r="R21" s="244">
        <v>950</v>
      </c>
      <c r="S21" s="245">
        <v>0</v>
      </c>
      <c r="T21" s="244">
        <v>880</v>
      </c>
      <c r="U21" s="244">
        <v>1075</v>
      </c>
      <c r="V21" s="245">
        <v>0.29251700680272108</v>
      </c>
      <c r="W21" s="245">
        <v>5.8503401360544216E-2</v>
      </c>
      <c r="X21" s="150">
        <v>73</v>
      </c>
      <c r="Y21" s="151">
        <v>750</v>
      </c>
      <c r="Z21" s="64">
        <v>4.456824512534819E-2</v>
      </c>
      <c r="AA21" s="151">
        <v>650</v>
      </c>
      <c r="AB21" s="151">
        <v>850</v>
      </c>
      <c r="AC21" s="64">
        <v>0.2</v>
      </c>
      <c r="AD21" s="64">
        <v>0.04</v>
      </c>
      <c r="AE21" s="243">
        <v>66</v>
      </c>
      <c r="AF21" s="244">
        <v>950</v>
      </c>
      <c r="AG21" s="245">
        <v>-4.5226130653266333E-2</v>
      </c>
      <c r="AH21" s="244">
        <v>800</v>
      </c>
      <c r="AI21" s="244">
        <v>1100</v>
      </c>
      <c r="AJ21" s="245">
        <v>0.11764705882352941</v>
      </c>
      <c r="AK21" s="245">
        <v>2.3529411764705882E-2</v>
      </c>
      <c r="AL21" s="150" t="s">
        <v>218</v>
      </c>
      <c r="AM21" s="151" t="s">
        <v>218</v>
      </c>
      <c r="AN21" s="64" t="s">
        <v>218</v>
      </c>
      <c r="AO21" s="151" t="s">
        <v>218</v>
      </c>
      <c r="AP21" s="151" t="s">
        <v>218</v>
      </c>
      <c r="AQ21" s="64" t="s">
        <v>218</v>
      </c>
      <c r="AR21" s="64" t="s">
        <v>218</v>
      </c>
      <c r="AS21" s="57"/>
    </row>
    <row r="22" spans="1:45" ht="12" customHeight="1">
      <c r="A22" s="20"/>
      <c r="B22" s="4" t="s">
        <v>147</v>
      </c>
      <c r="C22" s="243">
        <v>1378</v>
      </c>
      <c r="D22" s="244">
        <v>500</v>
      </c>
      <c r="E22" s="245">
        <v>4.1666666666666664E-2</v>
      </c>
      <c r="F22" s="244">
        <v>450</v>
      </c>
      <c r="G22" s="244">
        <v>560</v>
      </c>
      <c r="H22" s="245">
        <v>0.28205128205128205</v>
      </c>
      <c r="I22" s="245">
        <v>5.6410256410256411E-2</v>
      </c>
      <c r="J22" s="150">
        <v>1288</v>
      </c>
      <c r="K22" s="151">
        <v>700</v>
      </c>
      <c r="L22" s="64">
        <v>2.9411764705882353E-2</v>
      </c>
      <c r="M22" s="151">
        <v>625</v>
      </c>
      <c r="N22" s="151">
        <v>780</v>
      </c>
      <c r="O22" s="64">
        <v>0.27272727272727271</v>
      </c>
      <c r="P22" s="64">
        <v>5.4545454545454543E-2</v>
      </c>
      <c r="Q22" s="243">
        <v>140</v>
      </c>
      <c r="R22" s="244">
        <v>1100</v>
      </c>
      <c r="S22" s="245">
        <v>0.15789473684210525</v>
      </c>
      <c r="T22" s="244">
        <v>878</v>
      </c>
      <c r="U22" s="244">
        <v>1438</v>
      </c>
      <c r="V22" s="245">
        <v>0.375</v>
      </c>
      <c r="W22" s="245">
        <v>7.4999999999999997E-2</v>
      </c>
      <c r="X22" s="150">
        <v>105</v>
      </c>
      <c r="Y22" s="151">
        <v>780</v>
      </c>
      <c r="Z22" s="64">
        <v>0.04</v>
      </c>
      <c r="AA22" s="151">
        <v>695</v>
      </c>
      <c r="AB22" s="151">
        <v>885</v>
      </c>
      <c r="AC22" s="64">
        <v>0.21875</v>
      </c>
      <c r="AD22" s="64">
        <v>4.3749999999999997E-2</v>
      </c>
      <c r="AE22" s="243">
        <v>91</v>
      </c>
      <c r="AF22" s="244">
        <v>1100</v>
      </c>
      <c r="AG22" s="245">
        <v>0</v>
      </c>
      <c r="AH22" s="244">
        <v>950</v>
      </c>
      <c r="AI22" s="244">
        <v>1300</v>
      </c>
      <c r="AJ22" s="245">
        <v>0.22222222222222221</v>
      </c>
      <c r="AK22" s="245">
        <v>4.4444444444444439E-2</v>
      </c>
      <c r="AL22" s="150">
        <v>29</v>
      </c>
      <c r="AM22" s="151">
        <v>1700</v>
      </c>
      <c r="AN22" s="64">
        <v>2.9498525073746312E-3</v>
      </c>
      <c r="AO22" s="151">
        <v>1300</v>
      </c>
      <c r="AP22" s="151">
        <v>2100</v>
      </c>
      <c r="AQ22" s="64">
        <v>0.4049586776859504</v>
      </c>
      <c r="AR22" s="64">
        <v>8.0991735537190079E-2</v>
      </c>
      <c r="AS22" s="57"/>
    </row>
    <row r="23" spans="1:45" ht="12" customHeight="1">
      <c r="A23" s="20"/>
      <c r="B23" s="4" t="s">
        <v>123</v>
      </c>
      <c r="C23" s="243">
        <v>1593</v>
      </c>
      <c r="D23" s="244">
        <v>570</v>
      </c>
      <c r="E23" s="245">
        <v>3.6363636363636362E-2</v>
      </c>
      <c r="F23" s="244">
        <v>540</v>
      </c>
      <c r="G23" s="244">
        <v>620</v>
      </c>
      <c r="H23" s="245">
        <v>0.42499999999999999</v>
      </c>
      <c r="I23" s="245">
        <v>8.4999999999999992E-2</v>
      </c>
      <c r="J23" s="150">
        <v>2385</v>
      </c>
      <c r="K23" s="151">
        <v>720</v>
      </c>
      <c r="L23" s="64">
        <v>2.8571428571428571E-2</v>
      </c>
      <c r="M23" s="151">
        <v>670</v>
      </c>
      <c r="N23" s="151">
        <v>800</v>
      </c>
      <c r="O23" s="64">
        <v>0.38461538461538464</v>
      </c>
      <c r="P23" s="64">
        <v>7.6923076923076927E-2</v>
      </c>
      <c r="Q23" s="243">
        <v>355</v>
      </c>
      <c r="R23" s="244">
        <v>1010</v>
      </c>
      <c r="S23" s="245">
        <v>0</v>
      </c>
      <c r="T23" s="244">
        <v>900</v>
      </c>
      <c r="U23" s="244">
        <v>1200</v>
      </c>
      <c r="V23" s="245">
        <v>0.40277777777777779</v>
      </c>
      <c r="W23" s="245">
        <v>8.0555555555555561E-2</v>
      </c>
      <c r="X23" s="150" t="s">
        <v>218</v>
      </c>
      <c r="Y23" s="151" t="s">
        <v>218</v>
      </c>
      <c r="Z23" s="64" t="s">
        <v>218</v>
      </c>
      <c r="AA23" s="151" t="s">
        <v>218</v>
      </c>
      <c r="AB23" s="151" t="s">
        <v>218</v>
      </c>
      <c r="AC23" s="64" t="s">
        <v>218</v>
      </c>
      <c r="AD23" s="64" t="s">
        <v>218</v>
      </c>
      <c r="AE23" s="243" t="s">
        <v>218</v>
      </c>
      <c r="AF23" s="244" t="s">
        <v>218</v>
      </c>
      <c r="AG23" s="245" t="s">
        <v>218</v>
      </c>
      <c r="AH23" s="244" t="s">
        <v>218</v>
      </c>
      <c r="AI23" s="244" t="s">
        <v>218</v>
      </c>
      <c r="AJ23" s="245" t="s">
        <v>218</v>
      </c>
      <c r="AK23" s="245" t="s">
        <v>218</v>
      </c>
      <c r="AL23" s="150" t="s">
        <v>218</v>
      </c>
      <c r="AM23" s="151" t="s">
        <v>218</v>
      </c>
      <c r="AN23" s="64" t="s">
        <v>218</v>
      </c>
      <c r="AO23" s="151" t="s">
        <v>218</v>
      </c>
      <c r="AP23" s="151" t="s">
        <v>218</v>
      </c>
      <c r="AQ23" s="64" t="s">
        <v>218</v>
      </c>
      <c r="AR23" s="64" t="s">
        <v>218</v>
      </c>
      <c r="AS23" s="57"/>
    </row>
    <row r="24" spans="1:45" ht="12" customHeight="1">
      <c r="A24" s="20"/>
      <c r="B24" s="4" t="s">
        <v>226</v>
      </c>
      <c r="C24" s="243">
        <v>1287</v>
      </c>
      <c r="D24" s="244">
        <v>465</v>
      </c>
      <c r="E24" s="245">
        <v>3.3333333333333333E-2</v>
      </c>
      <c r="F24" s="244">
        <v>400</v>
      </c>
      <c r="G24" s="244">
        <v>550</v>
      </c>
      <c r="H24" s="245">
        <v>0.32857142857142857</v>
      </c>
      <c r="I24" s="245">
        <v>6.5714285714285711E-2</v>
      </c>
      <c r="J24" s="150">
        <v>1040</v>
      </c>
      <c r="K24" s="151">
        <v>630</v>
      </c>
      <c r="L24" s="64">
        <v>0.05</v>
      </c>
      <c r="M24" s="151">
        <v>550</v>
      </c>
      <c r="N24" s="151">
        <v>725</v>
      </c>
      <c r="O24" s="64">
        <v>0.3125</v>
      </c>
      <c r="P24" s="64">
        <v>6.25E-2</v>
      </c>
      <c r="Q24" s="243">
        <v>115</v>
      </c>
      <c r="R24" s="244">
        <v>890</v>
      </c>
      <c r="S24" s="245">
        <v>-7.2916666666666671E-2</v>
      </c>
      <c r="T24" s="244">
        <v>730</v>
      </c>
      <c r="U24" s="244">
        <v>1100</v>
      </c>
      <c r="V24" s="245">
        <v>0.28985507246376813</v>
      </c>
      <c r="W24" s="245">
        <v>5.7971014492753624E-2</v>
      </c>
      <c r="X24" s="150">
        <v>36</v>
      </c>
      <c r="Y24" s="151">
        <v>728</v>
      </c>
      <c r="Z24" s="64">
        <v>-2.9333333333333333E-2</v>
      </c>
      <c r="AA24" s="151">
        <v>623</v>
      </c>
      <c r="AB24" s="151">
        <v>800</v>
      </c>
      <c r="AC24" s="64">
        <v>0.13750000000000001</v>
      </c>
      <c r="AD24" s="64">
        <v>2.7500000000000004E-2</v>
      </c>
      <c r="AE24" s="243">
        <v>55</v>
      </c>
      <c r="AF24" s="244">
        <v>950</v>
      </c>
      <c r="AG24" s="245">
        <v>0</v>
      </c>
      <c r="AH24" s="244">
        <v>830</v>
      </c>
      <c r="AI24" s="244">
        <v>1100</v>
      </c>
      <c r="AJ24" s="245">
        <v>0.29251700680272108</v>
      </c>
      <c r="AK24" s="245">
        <v>5.8503401360544216E-2</v>
      </c>
      <c r="AL24" s="150">
        <v>16</v>
      </c>
      <c r="AM24" s="151">
        <v>1105</v>
      </c>
      <c r="AN24" s="64">
        <v>-0.11600000000000001</v>
      </c>
      <c r="AO24" s="151">
        <v>895</v>
      </c>
      <c r="AP24" s="151">
        <v>1363</v>
      </c>
      <c r="AQ24" s="64">
        <v>0.16315789473684211</v>
      </c>
      <c r="AR24" s="64">
        <v>3.2631578947368421E-2</v>
      </c>
      <c r="AS24" s="57"/>
    </row>
    <row r="25" spans="1:45" ht="12" customHeight="1">
      <c r="A25" s="20"/>
      <c r="B25" s="4" t="s">
        <v>141</v>
      </c>
      <c r="C25" s="246">
        <v>157</v>
      </c>
      <c r="D25" s="247">
        <v>445</v>
      </c>
      <c r="E25" s="248">
        <v>1.1363636363636364E-2</v>
      </c>
      <c r="F25" s="247">
        <v>395</v>
      </c>
      <c r="G25" s="247">
        <v>480</v>
      </c>
      <c r="H25" s="248">
        <v>0.28985507246376813</v>
      </c>
      <c r="I25" s="248">
        <v>5.7971014492753624E-2</v>
      </c>
      <c r="J25" s="150">
        <v>253</v>
      </c>
      <c r="K25" s="151">
        <v>650</v>
      </c>
      <c r="L25" s="64">
        <v>8.3333333333333329E-2</v>
      </c>
      <c r="M25" s="151">
        <v>575</v>
      </c>
      <c r="N25" s="151">
        <v>800</v>
      </c>
      <c r="O25" s="64">
        <v>0.3</v>
      </c>
      <c r="P25" s="64">
        <v>0.06</v>
      </c>
      <c r="Q25" s="246">
        <v>90</v>
      </c>
      <c r="R25" s="247">
        <v>1000</v>
      </c>
      <c r="S25" s="248">
        <v>8.6956521739130432E-2</v>
      </c>
      <c r="T25" s="247">
        <v>850</v>
      </c>
      <c r="U25" s="247">
        <v>1350</v>
      </c>
      <c r="V25" s="248">
        <v>0.33333333333333331</v>
      </c>
      <c r="W25" s="248">
        <v>6.6666666666666666E-2</v>
      </c>
      <c r="X25" s="150">
        <v>16</v>
      </c>
      <c r="Y25" s="151">
        <v>695</v>
      </c>
      <c r="Z25" s="64">
        <v>-3.4722222222222224E-2</v>
      </c>
      <c r="AA25" s="151">
        <v>650</v>
      </c>
      <c r="AB25" s="151">
        <v>860</v>
      </c>
      <c r="AC25" s="64">
        <v>7.7519379844961239E-2</v>
      </c>
      <c r="AD25" s="64">
        <v>1.5503875968992248E-2</v>
      </c>
      <c r="AE25" s="246">
        <v>46</v>
      </c>
      <c r="AF25" s="244">
        <v>1250</v>
      </c>
      <c r="AG25" s="245">
        <v>-1.0292953285827395E-2</v>
      </c>
      <c r="AH25" s="247">
        <v>950</v>
      </c>
      <c r="AI25" s="247">
        <v>1550</v>
      </c>
      <c r="AJ25" s="248">
        <v>0.31578947368421051</v>
      </c>
      <c r="AK25" s="248">
        <v>6.3157894736842107E-2</v>
      </c>
      <c r="AL25" s="150">
        <v>31</v>
      </c>
      <c r="AM25" s="151">
        <v>1875</v>
      </c>
      <c r="AN25" s="64">
        <v>2.7397260273972601E-2</v>
      </c>
      <c r="AO25" s="151">
        <v>1404</v>
      </c>
      <c r="AP25" s="151">
        <v>2280</v>
      </c>
      <c r="AQ25" s="64">
        <v>0.5625</v>
      </c>
      <c r="AR25" s="64">
        <v>0.1125</v>
      </c>
      <c r="AS25" s="57"/>
    </row>
    <row r="26" spans="1:45" s="20" customFormat="1" ht="12" customHeight="1">
      <c r="B26" s="249" t="s">
        <v>184</v>
      </c>
      <c r="C26" s="235">
        <v>19395</v>
      </c>
      <c r="D26" s="236">
        <v>530</v>
      </c>
      <c r="E26" s="237">
        <v>0.06</v>
      </c>
      <c r="F26" s="236">
        <v>460</v>
      </c>
      <c r="G26" s="236">
        <v>600</v>
      </c>
      <c r="H26" s="237">
        <v>0.35897435897435898</v>
      </c>
      <c r="I26" s="237">
        <v>7.179487179487179E-2</v>
      </c>
      <c r="J26" s="235">
        <v>21815</v>
      </c>
      <c r="K26" s="236">
        <v>700</v>
      </c>
      <c r="L26" s="237">
        <v>2.9411764705882353E-2</v>
      </c>
      <c r="M26" s="236">
        <v>620</v>
      </c>
      <c r="N26" s="236">
        <v>795</v>
      </c>
      <c r="O26" s="237">
        <v>0.34615384615384615</v>
      </c>
      <c r="P26" s="237">
        <v>6.9230769230769235E-2</v>
      </c>
      <c r="Q26" s="235">
        <v>2840</v>
      </c>
      <c r="R26" s="236">
        <v>1000</v>
      </c>
      <c r="S26" s="237">
        <v>1.7293997965412006E-2</v>
      </c>
      <c r="T26" s="236">
        <v>850</v>
      </c>
      <c r="U26" s="236">
        <v>1200</v>
      </c>
      <c r="V26" s="237">
        <v>0.33333333333333331</v>
      </c>
      <c r="W26" s="237">
        <v>6.6666666666666666E-2</v>
      </c>
      <c r="X26" s="235">
        <v>1644</v>
      </c>
      <c r="Y26" s="236">
        <v>740</v>
      </c>
      <c r="Z26" s="237">
        <v>5.7142857142857141E-2</v>
      </c>
      <c r="AA26" s="236">
        <v>650</v>
      </c>
      <c r="AB26" s="236">
        <v>825</v>
      </c>
      <c r="AC26" s="237">
        <v>0.23333333333333334</v>
      </c>
      <c r="AD26" s="237">
        <v>4.6666666666666669E-2</v>
      </c>
      <c r="AE26" s="235">
        <v>1561</v>
      </c>
      <c r="AF26" s="236">
        <v>970</v>
      </c>
      <c r="AG26" s="237">
        <v>2.1052631578947368E-2</v>
      </c>
      <c r="AH26" s="236">
        <v>850</v>
      </c>
      <c r="AI26" s="236">
        <v>1150</v>
      </c>
      <c r="AJ26" s="237">
        <v>0.24358974358974358</v>
      </c>
      <c r="AK26" s="237">
        <v>4.8717948717948718E-2</v>
      </c>
      <c r="AL26" s="235">
        <v>474</v>
      </c>
      <c r="AM26" s="236">
        <v>1250</v>
      </c>
      <c r="AN26" s="237">
        <v>-3.8461538461538464E-2</v>
      </c>
      <c r="AO26" s="236">
        <v>1050</v>
      </c>
      <c r="AP26" s="236">
        <v>1500</v>
      </c>
      <c r="AQ26" s="237">
        <v>0.25</v>
      </c>
      <c r="AR26" s="237">
        <v>0.05</v>
      </c>
      <c r="AS26" s="280"/>
    </row>
    <row r="27" spans="1:45" ht="12" customHeight="1">
      <c r="A27" s="20" t="s">
        <v>87</v>
      </c>
      <c r="B27" s="4" t="s">
        <v>227</v>
      </c>
      <c r="C27" s="250">
        <v>40</v>
      </c>
      <c r="D27" s="251">
        <v>500</v>
      </c>
      <c r="E27" s="252">
        <v>8.6956521739130432E-2</v>
      </c>
      <c r="F27" s="251">
        <v>473</v>
      </c>
      <c r="G27" s="251">
        <v>500</v>
      </c>
      <c r="H27" s="252">
        <v>0.29870129870129869</v>
      </c>
      <c r="I27" s="252">
        <v>5.9740259740259739E-2</v>
      </c>
      <c r="J27" s="150">
        <v>254</v>
      </c>
      <c r="K27" s="151">
        <v>588</v>
      </c>
      <c r="L27" s="64">
        <v>6.9090909090909092E-2</v>
      </c>
      <c r="M27" s="151">
        <v>530</v>
      </c>
      <c r="N27" s="151">
        <v>630</v>
      </c>
      <c r="O27" s="64">
        <v>0.3835294117647059</v>
      </c>
      <c r="P27" s="64">
        <v>7.6705882352941179E-2</v>
      </c>
      <c r="Q27" s="250">
        <v>86</v>
      </c>
      <c r="R27" s="251">
        <v>798</v>
      </c>
      <c r="S27" s="252">
        <v>2.3076923076923078E-2</v>
      </c>
      <c r="T27" s="251">
        <v>700</v>
      </c>
      <c r="U27" s="251">
        <v>880</v>
      </c>
      <c r="V27" s="252">
        <v>0.33</v>
      </c>
      <c r="W27" s="252">
        <v>6.6000000000000003E-2</v>
      </c>
      <c r="X27" s="150">
        <v>21</v>
      </c>
      <c r="Y27" s="151">
        <v>570</v>
      </c>
      <c r="Z27" s="64">
        <v>3.6363636363636362E-2</v>
      </c>
      <c r="AA27" s="151">
        <v>500</v>
      </c>
      <c r="AB27" s="151">
        <v>680</v>
      </c>
      <c r="AC27" s="64">
        <v>0.29545454545454547</v>
      </c>
      <c r="AD27" s="64">
        <v>5.9090909090909097E-2</v>
      </c>
      <c r="AE27" s="250">
        <v>138</v>
      </c>
      <c r="AF27" s="251">
        <v>750</v>
      </c>
      <c r="AG27" s="252">
        <v>7.1428571428571425E-2</v>
      </c>
      <c r="AH27" s="251">
        <v>670</v>
      </c>
      <c r="AI27" s="251">
        <v>850</v>
      </c>
      <c r="AJ27" s="252">
        <v>0.29310344827586204</v>
      </c>
      <c r="AK27" s="252">
        <v>5.8620689655172406E-2</v>
      </c>
      <c r="AL27" s="150">
        <v>187</v>
      </c>
      <c r="AM27" s="151">
        <v>1000</v>
      </c>
      <c r="AN27" s="64">
        <v>2.0408163265306121E-2</v>
      </c>
      <c r="AO27" s="151">
        <v>850</v>
      </c>
      <c r="AP27" s="151">
        <v>1200</v>
      </c>
      <c r="AQ27" s="64">
        <v>0.25786163522012578</v>
      </c>
      <c r="AR27" s="64">
        <v>5.157232704402516E-2</v>
      </c>
      <c r="AS27" s="57"/>
    </row>
    <row r="28" spans="1:45" ht="12" customHeight="1">
      <c r="A28" s="20"/>
      <c r="B28" s="4" t="s">
        <v>228</v>
      </c>
      <c r="C28" s="243">
        <v>93</v>
      </c>
      <c r="D28" s="244">
        <v>460</v>
      </c>
      <c r="E28" s="245">
        <v>4.5454545454545456E-2</v>
      </c>
      <c r="F28" s="244">
        <v>440</v>
      </c>
      <c r="G28" s="244">
        <v>500</v>
      </c>
      <c r="H28" s="245">
        <v>0.31428571428571428</v>
      </c>
      <c r="I28" s="245">
        <v>6.2857142857142861E-2</v>
      </c>
      <c r="J28" s="150">
        <v>189</v>
      </c>
      <c r="K28" s="151">
        <v>550</v>
      </c>
      <c r="L28" s="64">
        <v>3.7735849056603772E-2</v>
      </c>
      <c r="M28" s="151">
        <v>520</v>
      </c>
      <c r="N28" s="151">
        <v>600</v>
      </c>
      <c r="O28" s="64">
        <v>0.34146341463414637</v>
      </c>
      <c r="P28" s="64">
        <v>6.8292682926829273E-2</v>
      </c>
      <c r="Q28" s="243">
        <v>74</v>
      </c>
      <c r="R28" s="244">
        <v>644</v>
      </c>
      <c r="S28" s="245">
        <v>-9.2307692307692316E-3</v>
      </c>
      <c r="T28" s="244">
        <v>600</v>
      </c>
      <c r="U28" s="244">
        <v>730</v>
      </c>
      <c r="V28" s="245">
        <v>0.31428571428571428</v>
      </c>
      <c r="W28" s="245">
        <v>6.2857142857142861E-2</v>
      </c>
      <c r="X28" s="150">
        <v>30</v>
      </c>
      <c r="Y28" s="151">
        <v>550</v>
      </c>
      <c r="Z28" s="64">
        <v>-1.7857142857142856E-2</v>
      </c>
      <c r="AA28" s="151">
        <v>500</v>
      </c>
      <c r="AB28" s="151">
        <v>600</v>
      </c>
      <c r="AC28" s="64">
        <v>0.34803921568627449</v>
      </c>
      <c r="AD28" s="64">
        <v>6.9607843137254904E-2</v>
      </c>
      <c r="AE28" s="243">
        <v>182</v>
      </c>
      <c r="AF28" s="244">
        <v>620</v>
      </c>
      <c r="AG28" s="245">
        <v>4.2016806722689079E-2</v>
      </c>
      <c r="AH28" s="244">
        <v>580</v>
      </c>
      <c r="AI28" s="244">
        <v>670</v>
      </c>
      <c r="AJ28" s="245">
        <v>0.37777777777777777</v>
      </c>
      <c r="AK28" s="245">
        <v>7.5555555555555556E-2</v>
      </c>
      <c r="AL28" s="150">
        <v>101</v>
      </c>
      <c r="AM28" s="151">
        <v>800</v>
      </c>
      <c r="AN28" s="64">
        <v>9.5890410958904104E-2</v>
      </c>
      <c r="AO28" s="151">
        <v>690</v>
      </c>
      <c r="AP28" s="151">
        <v>890</v>
      </c>
      <c r="AQ28" s="64">
        <v>0.42857142857142855</v>
      </c>
      <c r="AR28" s="64">
        <v>8.5714285714285715E-2</v>
      </c>
      <c r="AS28" s="57"/>
    </row>
    <row r="29" spans="1:45" ht="12" customHeight="1">
      <c r="A29" s="20"/>
      <c r="B29" s="4" t="s">
        <v>229</v>
      </c>
      <c r="C29" s="243">
        <v>428</v>
      </c>
      <c r="D29" s="244">
        <v>490</v>
      </c>
      <c r="E29" s="245">
        <v>1.0309278350515464E-2</v>
      </c>
      <c r="F29" s="244">
        <v>350</v>
      </c>
      <c r="G29" s="244">
        <v>530</v>
      </c>
      <c r="H29" s="245">
        <v>0.32432432432432434</v>
      </c>
      <c r="I29" s="245">
        <v>6.4864864864864868E-2</v>
      </c>
      <c r="J29" s="150">
        <v>1158</v>
      </c>
      <c r="K29" s="151">
        <v>610</v>
      </c>
      <c r="L29" s="64">
        <v>1.6666666666666666E-2</v>
      </c>
      <c r="M29" s="151">
        <v>550</v>
      </c>
      <c r="N29" s="151">
        <v>675</v>
      </c>
      <c r="O29" s="64">
        <v>0.35555555555555557</v>
      </c>
      <c r="P29" s="64">
        <v>7.1111111111111111E-2</v>
      </c>
      <c r="Q29" s="243">
        <v>228</v>
      </c>
      <c r="R29" s="244">
        <v>710</v>
      </c>
      <c r="S29" s="245">
        <v>-1.1142061281337047E-2</v>
      </c>
      <c r="T29" s="244">
        <v>623</v>
      </c>
      <c r="U29" s="244">
        <v>823</v>
      </c>
      <c r="V29" s="245">
        <v>0.34215500945179583</v>
      </c>
      <c r="W29" s="245">
        <v>6.8431001890359167E-2</v>
      </c>
      <c r="X29" s="150">
        <v>65</v>
      </c>
      <c r="Y29" s="151">
        <v>540</v>
      </c>
      <c r="Z29" s="64">
        <v>0.08</v>
      </c>
      <c r="AA29" s="151">
        <v>480</v>
      </c>
      <c r="AB29" s="151">
        <v>600</v>
      </c>
      <c r="AC29" s="64">
        <v>0.31707317073170732</v>
      </c>
      <c r="AD29" s="64">
        <v>6.3414634146341464E-2</v>
      </c>
      <c r="AE29" s="243">
        <v>234</v>
      </c>
      <c r="AF29" s="244">
        <v>650</v>
      </c>
      <c r="AG29" s="245">
        <v>4.8387096774193547E-2</v>
      </c>
      <c r="AH29" s="244">
        <v>590</v>
      </c>
      <c r="AI29" s="244">
        <v>725</v>
      </c>
      <c r="AJ29" s="245">
        <v>0.35416666666666669</v>
      </c>
      <c r="AK29" s="245">
        <v>7.0833333333333331E-2</v>
      </c>
      <c r="AL29" s="150">
        <v>132</v>
      </c>
      <c r="AM29" s="151">
        <v>808</v>
      </c>
      <c r="AN29" s="64">
        <v>2.2784810126582278E-2</v>
      </c>
      <c r="AO29" s="151">
        <v>700</v>
      </c>
      <c r="AP29" s="151">
        <v>928</v>
      </c>
      <c r="AQ29" s="64">
        <v>0.34666666666666668</v>
      </c>
      <c r="AR29" s="64">
        <v>6.933333333333333E-2</v>
      </c>
      <c r="AS29" s="57"/>
    </row>
    <row r="30" spans="1:45" ht="12" customHeight="1">
      <c r="A30" s="20"/>
      <c r="B30" s="4" t="s">
        <v>230</v>
      </c>
      <c r="C30" s="243">
        <v>133</v>
      </c>
      <c r="D30" s="244">
        <v>480</v>
      </c>
      <c r="E30" s="245">
        <v>2.1276595744680851E-2</v>
      </c>
      <c r="F30" s="244">
        <v>450</v>
      </c>
      <c r="G30" s="244">
        <v>500</v>
      </c>
      <c r="H30" s="245">
        <v>0.29729729729729731</v>
      </c>
      <c r="I30" s="245">
        <v>5.9459459459459463E-2</v>
      </c>
      <c r="J30" s="150">
        <v>451</v>
      </c>
      <c r="K30" s="151">
        <v>595</v>
      </c>
      <c r="L30" s="64">
        <v>3.4782608695652174E-2</v>
      </c>
      <c r="M30" s="151">
        <v>550</v>
      </c>
      <c r="N30" s="151">
        <v>635</v>
      </c>
      <c r="O30" s="64">
        <v>0.36781609195402298</v>
      </c>
      <c r="P30" s="64">
        <v>7.3563218390804597E-2</v>
      </c>
      <c r="Q30" s="243">
        <v>191</v>
      </c>
      <c r="R30" s="244">
        <v>720</v>
      </c>
      <c r="S30" s="245">
        <v>3.5971223021582732E-2</v>
      </c>
      <c r="T30" s="244">
        <v>650</v>
      </c>
      <c r="U30" s="244">
        <v>780</v>
      </c>
      <c r="V30" s="245">
        <v>0.37142857142857144</v>
      </c>
      <c r="W30" s="245">
        <v>7.4285714285714288E-2</v>
      </c>
      <c r="X30" s="150">
        <v>35</v>
      </c>
      <c r="Y30" s="151">
        <v>570</v>
      </c>
      <c r="Z30" s="64">
        <v>7.5471698113207544E-2</v>
      </c>
      <c r="AA30" s="151">
        <v>505</v>
      </c>
      <c r="AB30" s="151">
        <v>640</v>
      </c>
      <c r="AC30" s="64">
        <v>0.43216080402010049</v>
      </c>
      <c r="AD30" s="64">
        <v>8.6432160804020094E-2</v>
      </c>
      <c r="AE30" s="243">
        <v>259</v>
      </c>
      <c r="AF30" s="244">
        <v>660</v>
      </c>
      <c r="AG30" s="245">
        <v>4.7619047619047616E-2</v>
      </c>
      <c r="AH30" s="244">
        <v>600</v>
      </c>
      <c r="AI30" s="244">
        <v>730</v>
      </c>
      <c r="AJ30" s="245">
        <v>0.40425531914893614</v>
      </c>
      <c r="AK30" s="245">
        <v>8.0851063829787226E-2</v>
      </c>
      <c r="AL30" s="150">
        <v>418</v>
      </c>
      <c r="AM30" s="151">
        <v>820</v>
      </c>
      <c r="AN30" s="64">
        <v>2.6282853566958697E-2</v>
      </c>
      <c r="AO30" s="151">
        <v>725</v>
      </c>
      <c r="AP30" s="151">
        <v>950</v>
      </c>
      <c r="AQ30" s="64">
        <v>0.36666666666666664</v>
      </c>
      <c r="AR30" s="64">
        <v>7.3333333333333334E-2</v>
      </c>
      <c r="AS30" s="57"/>
    </row>
    <row r="31" spans="1:45" ht="12" customHeight="1">
      <c r="A31" s="20"/>
      <c r="B31" s="4" t="s">
        <v>231</v>
      </c>
      <c r="C31" s="243">
        <v>74</v>
      </c>
      <c r="D31" s="244">
        <v>450</v>
      </c>
      <c r="E31" s="245">
        <v>0.21621621621621623</v>
      </c>
      <c r="F31" s="244">
        <v>360</v>
      </c>
      <c r="G31" s="244">
        <v>500</v>
      </c>
      <c r="H31" s="245">
        <v>0.55172413793103448</v>
      </c>
      <c r="I31" s="245">
        <v>0.1103448275862069</v>
      </c>
      <c r="J31" s="150">
        <v>181</v>
      </c>
      <c r="K31" s="151">
        <v>570</v>
      </c>
      <c r="L31" s="64">
        <v>3.6363636363636362E-2</v>
      </c>
      <c r="M31" s="151">
        <v>530</v>
      </c>
      <c r="N31" s="151">
        <v>600</v>
      </c>
      <c r="O31" s="64">
        <v>0.29545454545454547</v>
      </c>
      <c r="P31" s="64">
        <v>5.9090909090909097E-2</v>
      </c>
      <c r="Q31" s="243">
        <v>104</v>
      </c>
      <c r="R31" s="244">
        <v>720</v>
      </c>
      <c r="S31" s="245">
        <v>5.8823529411764705E-2</v>
      </c>
      <c r="T31" s="244">
        <v>640</v>
      </c>
      <c r="U31" s="244">
        <v>780</v>
      </c>
      <c r="V31" s="245">
        <v>0.29729729729729731</v>
      </c>
      <c r="W31" s="245">
        <v>5.9459459459459463E-2</v>
      </c>
      <c r="X31" s="150">
        <v>47</v>
      </c>
      <c r="Y31" s="151">
        <v>580</v>
      </c>
      <c r="Z31" s="64">
        <v>0.11538461538461539</v>
      </c>
      <c r="AA31" s="151">
        <v>515</v>
      </c>
      <c r="AB31" s="151">
        <v>625</v>
      </c>
      <c r="AC31" s="64">
        <v>0.40435835351089588</v>
      </c>
      <c r="AD31" s="64">
        <v>8.0871670702179183E-2</v>
      </c>
      <c r="AE31" s="243">
        <v>191</v>
      </c>
      <c r="AF31" s="244">
        <v>650</v>
      </c>
      <c r="AG31" s="245">
        <v>0</v>
      </c>
      <c r="AH31" s="244">
        <v>590</v>
      </c>
      <c r="AI31" s="244">
        <v>750</v>
      </c>
      <c r="AJ31" s="245">
        <v>0.3</v>
      </c>
      <c r="AK31" s="245">
        <v>0.06</v>
      </c>
      <c r="AL31" s="150">
        <v>136</v>
      </c>
      <c r="AM31" s="151">
        <v>878</v>
      </c>
      <c r="AN31" s="64">
        <v>9.7500000000000003E-2</v>
      </c>
      <c r="AO31" s="151">
        <v>749</v>
      </c>
      <c r="AP31" s="151">
        <v>1080</v>
      </c>
      <c r="AQ31" s="64">
        <v>0.35076923076923078</v>
      </c>
      <c r="AR31" s="64">
        <v>7.015384615384615E-2</v>
      </c>
      <c r="AS31" s="57"/>
    </row>
    <row r="32" spans="1:45" ht="12" customHeight="1">
      <c r="A32" s="20"/>
      <c r="B32" s="4" t="s">
        <v>232</v>
      </c>
      <c r="C32" s="243">
        <v>207</v>
      </c>
      <c r="D32" s="244">
        <v>440</v>
      </c>
      <c r="E32" s="245">
        <v>0</v>
      </c>
      <c r="F32" s="244">
        <v>395</v>
      </c>
      <c r="G32" s="244">
        <v>490</v>
      </c>
      <c r="H32" s="245">
        <v>0.25714285714285712</v>
      </c>
      <c r="I32" s="245">
        <v>5.1428571428571421E-2</v>
      </c>
      <c r="J32" s="150">
        <v>539</v>
      </c>
      <c r="K32" s="151">
        <v>600</v>
      </c>
      <c r="L32" s="64">
        <v>5.6338028169014086E-2</v>
      </c>
      <c r="M32" s="151">
        <v>525</v>
      </c>
      <c r="N32" s="151">
        <v>650</v>
      </c>
      <c r="O32" s="64">
        <v>0.33333333333333331</v>
      </c>
      <c r="P32" s="64">
        <v>6.6666666666666666E-2</v>
      </c>
      <c r="Q32" s="243">
        <v>175</v>
      </c>
      <c r="R32" s="244">
        <v>815</v>
      </c>
      <c r="S32" s="245">
        <v>2.5157232704402517E-2</v>
      </c>
      <c r="T32" s="244">
        <v>695</v>
      </c>
      <c r="U32" s="244">
        <v>950</v>
      </c>
      <c r="V32" s="245">
        <v>0.25384615384615383</v>
      </c>
      <c r="W32" s="245">
        <v>5.0769230769230768E-2</v>
      </c>
      <c r="X32" s="150">
        <v>60</v>
      </c>
      <c r="Y32" s="151">
        <v>660</v>
      </c>
      <c r="Z32" s="64">
        <v>8.1967213114754092E-2</v>
      </c>
      <c r="AA32" s="151">
        <v>610</v>
      </c>
      <c r="AB32" s="151">
        <v>733</v>
      </c>
      <c r="AC32" s="64">
        <v>0.24528301886792453</v>
      </c>
      <c r="AD32" s="64">
        <v>4.9056603773584909E-2</v>
      </c>
      <c r="AE32" s="243">
        <v>158</v>
      </c>
      <c r="AF32" s="244">
        <v>838</v>
      </c>
      <c r="AG32" s="245">
        <v>2.8220858895705522E-2</v>
      </c>
      <c r="AH32" s="244">
        <v>700</v>
      </c>
      <c r="AI32" s="244">
        <v>950</v>
      </c>
      <c r="AJ32" s="245">
        <v>0.26969696969696971</v>
      </c>
      <c r="AK32" s="245">
        <v>5.393939393939394E-2</v>
      </c>
      <c r="AL32" s="150">
        <v>151</v>
      </c>
      <c r="AM32" s="151">
        <v>1195</v>
      </c>
      <c r="AN32" s="64">
        <v>8.6363636363636365E-2</v>
      </c>
      <c r="AO32" s="151">
        <v>980</v>
      </c>
      <c r="AP32" s="151">
        <v>1300</v>
      </c>
      <c r="AQ32" s="64">
        <v>0.32777777777777778</v>
      </c>
      <c r="AR32" s="64">
        <v>6.5555555555555561E-2</v>
      </c>
      <c r="AS32" s="57"/>
    </row>
    <row r="33" spans="1:45" ht="12" customHeight="1">
      <c r="A33" s="20"/>
      <c r="B33" s="4" t="s">
        <v>233</v>
      </c>
      <c r="C33" s="243">
        <v>20</v>
      </c>
      <c r="D33" s="244">
        <v>450</v>
      </c>
      <c r="E33" s="245">
        <v>4.6511627906976744E-2</v>
      </c>
      <c r="F33" s="244">
        <v>380</v>
      </c>
      <c r="G33" s="244">
        <v>485</v>
      </c>
      <c r="H33" s="245">
        <v>0.16883116883116883</v>
      </c>
      <c r="I33" s="245">
        <v>3.3766233766233764E-2</v>
      </c>
      <c r="J33" s="150">
        <v>210</v>
      </c>
      <c r="K33" s="151">
        <v>570</v>
      </c>
      <c r="L33" s="64">
        <v>3.6363636363636362E-2</v>
      </c>
      <c r="M33" s="151">
        <v>520</v>
      </c>
      <c r="N33" s="151">
        <v>625</v>
      </c>
      <c r="O33" s="64">
        <v>0.2808988764044944</v>
      </c>
      <c r="P33" s="64">
        <v>5.6179775280898882E-2</v>
      </c>
      <c r="Q33" s="243">
        <v>69</v>
      </c>
      <c r="R33" s="244">
        <v>740</v>
      </c>
      <c r="S33" s="245">
        <v>1.3698630136986301E-2</v>
      </c>
      <c r="T33" s="244">
        <v>650</v>
      </c>
      <c r="U33" s="244">
        <v>800</v>
      </c>
      <c r="V33" s="245">
        <v>0.21710526315789475</v>
      </c>
      <c r="W33" s="245">
        <v>4.3421052631578951E-2</v>
      </c>
      <c r="X33" s="150">
        <v>24</v>
      </c>
      <c r="Y33" s="151">
        <v>620</v>
      </c>
      <c r="Z33" s="64">
        <v>5.0847457627118647E-2</v>
      </c>
      <c r="AA33" s="151">
        <v>543</v>
      </c>
      <c r="AB33" s="151">
        <v>700</v>
      </c>
      <c r="AC33" s="64">
        <v>0.34782608695652173</v>
      </c>
      <c r="AD33" s="64">
        <v>6.9565217391304349E-2</v>
      </c>
      <c r="AE33" s="243">
        <v>79</v>
      </c>
      <c r="AF33" s="244">
        <v>800</v>
      </c>
      <c r="AG33" s="245">
        <v>6.6666666666666666E-2</v>
      </c>
      <c r="AH33" s="244">
        <v>650</v>
      </c>
      <c r="AI33" s="244">
        <v>935</v>
      </c>
      <c r="AJ33" s="245">
        <v>0.32231404958677684</v>
      </c>
      <c r="AK33" s="245">
        <v>6.4462809917355368E-2</v>
      </c>
      <c r="AL33" s="150">
        <v>103</v>
      </c>
      <c r="AM33" s="151">
        <v>1100</v>
      </c>
      <c r="AN33" s="64">
        <v>0.1</v>
      </c>
      <c r="AO33" s="151">
        <v>900</v>
      </c>
      <c r="AP33" s="151">
        <v>1350</v>
      </c>
      <c r="AQ33" s="64">
        <v>0.28654970760233917</v>
      </c>
      <c r="AR33" s="64">
        <v>5.7309941520467832E-2</v>
      </c>
      <c r="AS33" s="57"/>
    </row>
    <row r="34" spans="1:45" ht="12" customHeight="1">
      <c r="A34" s="20"/>
      <c r="B34" s="4" t="s">
        <v>234</v>
      </c>
      <c r="C34" s="243">
        <v>104</v>
      </c>
      <c r="D34" s="244">
        <v>500</v>
      </c>
      <c r="E34" s="245">
        <v>6.3829787234042548E-2</v>
      </c>
      <c r="F34" s="244">
        <v>463</v>
      </c>
      <c r="G34" s="244">
        <v>550</v>
      </c>
      <c r="H34" s="245">
        <v>0.35135135135135137</v>
      </c>
      <c r="I34" s="245">
        <v>7.0270270270270274E-2</v>
      </c>
      <c r="J34" s="150">
        <v>350</v>
      </c>
      <c r="K34" s="151">
        <v>580</v>
      </c>
      <c r="L34" s="64">
        <v>5.4545454545454543E-2</v>
      </c>
      <c r="M34" s="151">
        <v>520</v>
      </c>
      <c r="N34" s="151">
        <v>630</v>
      </c>
      <c r="O34" s="64">
        <v>0.38095238095238093</v>
      </c>
      <c r="P34" s="64">
        <v>7.6190476190476183E-2</v>
      </c>
      <c r="Q34" s="243">
        <v>176</v>
      </c>
      <c r="R34" s="244">
        <v>680</v>
      </c>
      <c r="S34" s="245">
        <v>1.4925373134328358E-2</v>
      </c>
      <c r="T34" s="244">
        <v>600</v>
      </c>
      <c r="U34" s="244">
        <v>750</v>
      </c>
      <c r="V34" s="245">
        <v>0.30769230769230771</v>
      </c>
      <c r="W34" s="245">
        <v>6.1538461538461542E-2</v>
      </c>
      <c r="X34" s="150">
        <v>30</v>
      </c>
      <c r="Y34" s="151">
        <v>570</v>
      </c>
      <c r="Z34" s="64">
        <v>3.6363636363636362E-2</v>
      </c>
      <c r="AA34" s="151">
        <v>500</v>
      </c>
      <c r="AB34" s="151">
        <v>640</v>
      </c>
      <c r="AC34" s="64">
        <v>0.43216080402010049</v>
      </c>
      <c r="AD34" s="64">
        <v>8.6432160804020094E-2</v>
      </c>
      <c r="AE34" s="243">
        <v>175</v>
      </c>
      <c r="AF34" s="244">
        <v>630</v>
      </c>
      <c r="AG34" s="245">
        <v>3.2786885245901641E-2</v>
      </c>
      <c r="AH34" s="244">
        <v>580</v>
      </c>
      <c r="AI34" s="244">
        <v>700</v>
      </c>
      <c r="AJ34" s="245">
        <v>0.34042553191489361</v>
      </c>
      <c r="AK34" s="245">
        <v>6.8085106382978725E-2</v>
      </c>
      <c r="AL34" s="150">
        <v>79</v>
      </c>
      <c r="AM34" s="151">
        <v>850</v>
      </c>
      <c r="AN34" s="64">
        <v>7.1878940731399749E-2</v>
      </c>
      <c r="AO34" s="151">
        <v>750</v>
      </c>
      <c r="AP34" s="151">
        <v>950</v>
      </c>
      <c r="AQ34" s="64">
        <v>0.31782945736434109</v>
      </c>
      <c r="AR34" s="64">
        <v>6.3565891472868216E-2</v>
      </c>
      <c r="AS34" s="57"/>
    </row>
    <row r="35" spans="1:45" ht="12" customHeight="1">
      <c r="A35" s="20"/>
      <c r="B35" s="4" t="s">
        <v>235</v>
      </c>
      <c r="C35" s="243">
        <v>406</v>
      </c>
      <c r="D35" s="244">
        <v>490</v>
      </c>
      <c r="E35" s="245">
        <v>8.8888888888888892E-2</v>
      </c>
      <c r="F35" s="244">
        <v>420</v>
      </c>
      <c r="G35" s="244">
        <v>550</v>
      </c>
      <c r="H35" s="245">
        <v>0.48484848484848486</v>
      </c>
      <c r="I35" s="245">
        <v>9.696969696969697E-2</v>
      </c>
      <c r="J35" s="150">
        <v>769</v>
      </c>
      <c r="K35" s="151">
        <v>590</v>
      </c>
      <c r="L35" s="64">
        <v>5.3571428571428568E-2</v>
      </c>
      <c r="M35" s="151">
        <v>520</v>
      </c>
      <c r="N35" s="151">
        <v>700</v>
      </c>
      <c r="O35" s="64">
        <v>0.47499999999999998</v>
      </c>
      <c r="P35" s="64">
        <v>9.5000000000000001E-2</v>
      </c>
      <c r="Q35" s="243">
        <v>287</v>
      </c>
      <c r="R35" s="244">
        <v>650</v>
      </c>
      <c r="S35" s="245">
        <v>0</v>
      </c>
      <c r="T35" s="244">
        <v>600</v>
      </c>
      <c r="U35" s="244">
        <v>750</v>
      </c>
      <c r="V35" s="245">
        <v>0.34020618556701032</v>
      </c>
      <c r="W35" s="245">
        <v>6.804123711340207E-2</v>
      </c>
      <c r="X35" s="150">
        <v>47</v>
      </c>
      <c r="Y35" s="151">
        <v>550</v>
      </c>
      <c r="Z35" s="64">
        <v>3.7735849056603772E-2</v>
      </c>
      <c r="AA35" s="151">
        <v>500</v>
      </c>
      <c r="AB35" s="151">
        <v>650</v>
      </c>
      <c r="AC35" s="64">
        <v>0.375</v>
      </c>
      <c r="AD35" s="64">
        <v>7.4999999999999997E-2</v>
      </c>
      <c r="AE35" s="243">
        <v>202</v>
      </c>
      <c r="AF35" s="244">
        <v>603</v>
      </c>
      <c r="AG35" s="245">
        <v>5.0000000000000001E-3</v>
      </c>
      <c r="AH35" s="244">
        <v>550</v>
      </c>
      <c r="AI35" s="244">
        <v>680</v>
      </c>
      <c r="AJ35" s="245">
        <v>0.34</v>
      </c>
      <c r="AK35" s="245">
        <v>6.8000000000000005E-2</v>
      </c>
      <c r="AL35" s="150">
        <v>115</v>
      </c>
      <c r="AM35" s="151">
        <v>800</v>
      </c>
      <c r="AN35" s="64">
        <v>0.10344827586206896</v>
      </c>
      <c r="AO35" s="151">
        <v>670</v>
      </c>
      <c r="AP35" s="151">
        <v>895</v>
      </c>
      <c r="AQ35" s="64">
        <v>0.45454545454545453</v>
      </c>
      <c r="AR35" s="64">
        <v>9.0909090909090912E-2</v>
      </c>
      <c r="AS35" s="57"/>
    </row>
    <row r="36" spans="1:45" ht="12" customHeight="1">
      <c r="A36" s="20"/>
      <c r="B36" s="4" t="s">
        <v>236</v>
      </c>
      <c r="C36" s="243">
        <v>29</v>
      </c>
      <c r="D36" s="244">
        <v>470</v>
      </c>
      <c r="E36" s="245">
        <v>0</v>
      </c>
      <c r="F36" s="244">
        <v>450</v>
      </c>
      <c r="G36" s="244">
        <v>490</v>
      </c>
      <c r="H36" s="245">
        <v>0.28767123287671231</v>
      </c>
      <c r="I36" s="245">
        <v>5.7534246575342465E-2</v>
      </c>
      <c r="J36" s="150">
        <v>184</v>
      </c>
      <c r="K36" s="151">
        <v>575</v>
      </c>
      <c r="L36" s="64">
        <v>4.5454545454545456E-2</v>
      </c>
      <c r="M36" s="151">
        <v>550</v>
      </c>
      <c r="N36" s="151">
        <v>600</v>
      </c>
      <c r="O36" s="64">
        <v>0.36904761904761907</v>
      </c>
      <c r="P36" s="64">
        <v>7.3809523809523811E-2</v>
      </c>
      <c r="Q36" s="243">
        <v>137</v>
      </c>
      <c r="R36" s="244">
        <v>695</v>
      </c>
      <c r="S36" s="245">
        <v>6.9230769230769235E-2</v>
      </c>
      <c r="T36" s="244">
        <v>625</v>
      </c>
      <c r="U36" s="244">
        <v>750</v>
      </c>
      <c r="V36" s="245">
        <v>0.39</v>
      </c>
      <c r="W36" s="245">
        <v>7.8E-2</v>
      </c>
      <c r="X36" s="150">
        <v>21</v>
      </c>
      <c r="Y36" s="151">
        <v>530</v>
      </c>
      <c r="Z36" s="64">
        <v>-5.1878354203935599E-2</v>
      </c>
      <c r="AA36" s="151">
        <v>490</v>
      </c>
      <c r="AB36" s="151">
        <v>570</v>
      </c>
      <c r="AC36" s="64">
        <v>0.26190476190476192</v>
      </c>
      <c r="AD36" s="64">
        <v>5.2380952380952382E-2</v>
      </c>
      <c r="AE36" s="243">
        <v>194</v>
      </c>
      <c r="AF36" s="244">
        <v>680</v>
      </c>
      <c r="AG36" s="245">
        <v>7.9365079365079361E-2</v>
      </c>
      <c r="AH36" s="244">
        <v>600</v>
      </c>
      <c r="AI36" s="244">
        <v>750</v>
      </c>
      <c r="AJ36" s="245">
        <v>0.44680851063829785</v>
      </c>
      <c r="AK36" s="245">
        <v>8.9361702127659565E-2</v>
      </c>
      <c r="AL36" s="150">
        <v>256</v>
      </c>
      <c r="AM36" s="151">
        <v>830</v>
      </c>
      <c r="AN36" s="64">
        <v>4.40251572327044E-2</v>
      </c>
      <c r="AO36" s="151">
        <v>728</v>
      </c>
      <c r="AP36" s="151">
        <v>950</v>
      </c>
      <c r="AQ36" s="64">
        <v>0.38333333333333336</v>
      </c>
      <c r="AR36" s="64">
        <v>7.6666666666666675E-2</v>
      </c>
      <c r="AS36" s="57"/>
    </row>
    <row r="37" spans="1:45" ht="12" customHeight="1">
      <c r="A37" s="20"/>
      <c r="B37" s="4" t="s">
        <v>237</v>
      </c>
      <c r="C37" s="243">
        <v>236</v>
      </c>
      <c r="D37" s="244">
        <v>490</v>
      </c>
      <c r="E37" s="245">
        <v>4.2553191489361701E-2</v>
      </c>
      <c r="F37" s="244">
        <v>440</v>
      </c>
      <c r="G37" s="244">
        <v>520</v>
      </c>
      <c r="H37" s="245">
        <v>0.32432432432432434</v>
      </c>
      <c r="I37" s="245">
        <v>6.4864864864864868E-2</v>
      </c>
      <c r="J37" s="150">
        <v>422</v>
      </c>
      <c r="K37" s="151">
        <v>610</v>
      </c>
      <c r="L37" s="64">
        <v>3.3898305084745763E-2</v>
      </c>
      <c r="M37" s="151">
        <v>540</v>
      </c>
      <c r="N37" s="151">
        <v>675</v>
      </c>
      <c r="O37" s="64">
        <v>0.32608695652173914</v>
      </c>
      <c r="P37" s="64">
        <v>6.5217391304347824E-2</v>
      </c>
      <c r="Q37" s="243">
        <v>63</v>
      </c>
      <c r="R37" s="244">
        <v>890</v>
      </c>
      <c r="S37" s="245">
        <v>6.205250596658711E-2</v>
      </c>
      <c r="T37" s="244">
        <v>770</v>
      </c>
      <c r="U37" s="244">
        <v>1100</v>
      </c>
      <c r="V37" s="245">
        <v>0.390625</v>
      </c>
      <c r="W37" s="245">
        <v>7.8125E-2</v>
      </c>
      <c r="X37" s="150">
        <v>28</v>
      </c>
      <c r="Y37" s="151">
        <v>698</v>
      </c>
      <c r="Z37" s="64">
        <v>0</v>
      </c>
      <c r="AA37" s="151">
        <v>608</v>
      </c>
      <c r="AB37" s="151">
        <v>810</v>
      </c>
      <c r="AC37" s="64">
        <v>0.22456140350877193</v>
      </c>
      <c r="AD37" s="64">
        <v>4.491228070175439E-2</v>
      </c>
      <c r="AE37" s="243">
        <v>48</v>
      </c>
      <c r="AF37" s="244">
        <v>898</v>
      </c>
      <c r="AG37" s="245">
        <v>5.0292397660818715E-2</v>
      </c>
      <c r="AH37" s="244">
        <v>750</v>
      </c>
      <c r="AI37" s="244">
        <v>1023</v>
      </c>
      <c r="AJ37" s="245">
        <v>0.31094890510948903</v>
      </c>
      <c r="AK37" s="245">
        <v>6.2189781021897803E-2</v>
      </c>
      <c r="AL37" s="150">
        <v>37</v>
      </c>
      <c r="AM37" s="151">
        <v>1300</v>
      </c>
      <c r="AN37" s="64">
        <v>0.04</v>
      </c>
      <c r="AO37" s="151">
        <v>1100</v>
      </c>
      <c r="AP37" s="151">
        <v>1650</v>
      </c>
      <c r="AQ37" s="64">
        <v>0.37566137566137564</v>
      </c>
      <c r="AR37" s="64">
        <v>7.5132275132275134E-2</v>
      </c>
      <c r="AS37" s="57"/>
    </row>
    <row r="38" spans="1:45" ht="12" customHeight="1">
      <c r="A38" s="20"/>
      <c r="B38" s="4" t="s">
        <v>238</v>
      </c>
      <c r="C38" s="243">
        <v>55</v>
      </c>
      <c r="D38" s="244">
        <v>550</v>
      </c>
      <c r="E38" s="245">
        <v>0.1</v>
      </c>
      <c r="F38" s="244">
        <v>480</v>
      </c>
      <c r="G38" s="244">
        <v>635</v>
      </c>
      <c r="H38" s="245">
        <v>0.52777777777777779</v>
      </c>
      <c r="I38" s="245">
        <v>0.10555555555555556</v>
      </c>
      <c r="J38" s="150">
        <v>297</v>
      </c>
      <c r="K38" s="151">
        <v>640</v>
      </c>
      <c r="L38" s="64">
        <v>6.6666666666666666E-2</v>
      </c>
      <c r="M38" s="151">
        <v>570</v>
      </c>
      <c r="N38" s="151">
        <v>725</v>
      </c>
      <c r="O38" s="64">
        <v>0.37634408602150538</v>
      </c>
      <c r="P38" s="64">
        <v>7.5268817204301078E-2</v>
      </c>
      <c r="Q38" s="243">
        <v>221</v>
      </c>
      <c r="R38" s="244">
        <v>660</v>
      </c>
      <c r="S38" s="245">
        <v>1.5384615384615385E-2</v>
      </c>
      <c r="T38" s="244">
        <v>610</v>
      </c>
      <c r="U38" s="244">
        <v>750</v>
      </c>
      <c r="V38" s="245">
        <v>0.32</v>
      </c>
      <c r="W38" s="245">
        <v>6.4000000000000001E-2</v>
      </c>
      <c r="X38" s="150">
        <v>29</v>
      </c>
      <c r="Y38" s="151">
        <v>590</v>
      </c>
      <c r="Z38" s="64">
        <v>7.2727272727272724E-2</v>
      </c>
      <c r="AA38" s="151">
        <v>550</v>
      </c>
      <c r="AB38" s="151">
        <v>649</v>
      </c>
      <c r="AC38" s="64">
        <v>0.40476190476190477</v>
      </c>
      <c r="AD38" s="64">
        <v>8.0952380952380956E-2</v>
      </c>
      <c r="AE38" s="243">
        <v>520</v>
      </c>
      <c r="AF38" s="244">
        <v>640</v>
      </c>
      <c r="AG38" s="245">
        <v>4.065040650406504E-2</v>
      </c>
      <c r="AH38" s="244">
        <v>595</v>
      </c>
      <c r="AI38" s="244">
        <v>695</v>
      </c>
      <c r="AJ38" s="245">
        <v>0.39130434782608697</v>
      </c>
      <c r="AK38" s="245">
        <v>7.8260869565217397E-2</v>
      </c>
      <c r="AL38" s="150">
        <v>546</v>
      </c>
      <c r="AM38" s="151">
        <v>780</v>
      </c>
      <c r="AN38" s="64">
        <v>5.4054054054054057E-2</v>
      </c>
      <c r="AO38" s="151">
        <v>695</v>
      </c>
      <c r="AP38" s="151">
        <v>880</v>
      </c>
      <c r="AQ38" s="64">
        <v>0.41818181818181815</v>
      </c>
      <c r="AR38" s="64">
        <v>8.3636363636363634E-2</v>
      </c>
      <c r="AS38" s="57"/>
    </row>
    <row r="39" spans="1:45" ht="12" customHeight="1">
      <c r="A39" s="20"/>
      <c r="B39" s="4" t="s">
        <v>239</v>
      </c>
      <c r="C39" s="243">
        <v>509</v>
      </c>
      <c r="D39" s="244">
        <v>450</v>
      </c>
      <c r="E39" s="245">
        <v>7.1428571428571425E-2</v>
      </c>
      <c r="F39" s="244">
        <v>380</v>
      </c>
      <c r="G39" s="244">
        <v>500</v>
      </c>
      <c r="H39" s="245">
        <v>0.2857142857142857</v>
      </c>
      <c r="I39" s="245">
        <v>5.7142857142857141E-2</v>
      </c>
      <c r="J39" s="150">
        <v>735</v>
      </c>
      <c r="K39" s="151">
        <v>600</v>
      </c>
      <c r="L39" s="64">
        <v>3.4482758620689655E-2</v>
      </c>
      <c r="M39" s="151">
        <v>500</v>
      </c>
      <c r="N39" s="151">
        <v>660</v>
      </c>
      <c r="O39" s="64">
        <v>0.30434782608695654</v>
      </c>
      <c r="P39" s="64">
        <v>6.0869565217391307E-2</v>
      </c>
      <c r="Q39" s="243">
        <v>93</v>
      </c>
      <c r="R39" s="244">
        <v>850</v>
      </c>
      <c r="S39" s="245">
        <v>-3.4090909090909088E-2</v>
      </c>
      <c r="T39" s="244">
        <v>675</v>
      </c>
      <c r="U39" s="244">
        <v>1100</v>
      </c>
      <c r="V39" s="245">
        <v>0.19718309859154928</v>
      </c>
      <c r="W39" s="245">
        <v>3.9436619718309855E-2</v>
      </c>
      <c r="X39" s="150">
        <v>54</v>
      </c>
      <c r="Y39" s="151">
        <v>710</v>
      </c>
      <c r="Z39" s="64">
        <v>5.4977711738484397E-2</v>
      </c>
      <c r="AA39" s="151">
        <v>600</v>
      </c>
      <c r="AB39" s="151">
        <v>790</v>
      </c>
      <c r="AC39" s="64">
        <v>0.19327731092436976</v>
      </c>
      <c r="AD39" s="64">
        <v>3.8655462184873951E-2</v>
      </c>
      <c r="AE39" s="243">
        <v>69</v>
      </c>
      <c r="AF39" s="244">
        <v>950</v>
      </c>
      <c r="AG39" s="245">
        <v>2.7027027027027029E-2</v>
      </c>
      <c r="AH39" s="244">
        <v>850</v>
      </c>
      <c r="AI39" s="244">
        <v>1050</v>
      </c>
      <c r="AJ39" s="245">
        <v>0.26666666666666666</v>
      </c>
      <c r="AK39" s="245">
        <v>5.333333333333333E-2</v>
      </c>
      <c r="AL39" s="150">
        <v>35</v>
      </c>
      <c r="AM39" s="151">
        <v>1500</v>
      </c>
      <c r="AN39" s="64">
        <v>0.2</v>
      </c>
      <c r="AO39" s="151">
        <v>1100</v>
      </c>
      <c r="AP39" s="151">
        <v>1720</v>
      </c>
      <c r="AQ39" s="64">
        <v>0.4218009478672986</v>
      </c>
      <c r="AR39" s="64">
        <v>8.4360189573459726E-2</v>
      </c>
      <c r="AS39" s="57"/>
    </row>
    <row r="40" spans="1:45" ht="12" customHeight="1">
      <c r="A40" s="20"/>
      <c r="B40" s="4" t="s">
        <v>240</v>
      </c>
      <c r="C40" s="243">
        <v>53</v>
      </c>
      <c r="D40" s="244">
        <v>470</v>
      </c>
      <c r="E40" s="245">
        <v>2.1739130434782608E-2</v>
      </c>
      <c r="F40" s="244">
        <v>425</v>
      </c>
      <c r="G40" s="244">
        <v>500</v>
      </c>
      <c r="H40" s="245">
        <v>0.25333333333333335</v>
      </c>
      <c r="I40" s="245">
        <v>5.0666666666666672E-2</v>
      </c>
      <c r="J40" s="150">
        <v>358</v>
      </c>
      <c r="K40" s="151">
        <v>575</v>
      </c>
      <c r="L40" s="64">
        <v>4.5454545454545456E-2</v>
      </c>
      <c r="M40" s="151">
        <v>525</v>
      </c>
      <c r="N40" s="151">
        <v>650</v>
      </c>
      <c r="O40" s="64">
        <v>0.30681818181818182</v>
      </c>
      <c r="P40" s="64">
        <v>6.1363636363636363E-2</v>
      </c>
      <c r="Q40" s="243">
        <v>135</v>
      </c>
      <c r="R40" s="244">
        <v>850</v>
      </c>
      <c r="S40" s="245">
        <v>6.25E-2</v>
      </c>
      <c r="T40" s="244">
        <v>720</v>
      </c>
      <c r="U40" s="244">
        <v>1100</v>
      </c>
      <c r="V40" s="245">
        <v>0.41666666666666669</v>
      </c>
      <c r="W40" s="245">
        <v>8.3333333333333343E-2</v>
      </c>
      <c r="X40" s="150">
        <v>40</v>
      </c>
      <c r="Y40" s="151">
        <v>663</v>
      </c>
      <c r="Z40" s="64">
        <v>-4.60431654676259E-2</v>
      </c>
      <c r="AA40" s="151">
        <v>585</v>
      </c>
      <c r="AB40" s="151">
        <v>733</v>
      </c>
      <c r="AC40" s="64">
        <v>0.3</v>
      </c>
      <c r="AD40" s="64">
        <v>0.06</v>
      </c>
      <c r="AE40" s="243">
        <v>111</v>
      </c>
      <c r="AF40" s="244">
        <v>850</v>
      </c>
      <c r="AG40" s="245">
        <v>3.0303030303030304E-2</v>
      </c>
      <c r="AH40" s="244">
        <v>750</v>
      </c>
      <c r="AI40" s="244">
        <v>995</v>
      </c>
      <c r="AJ40" s="245">
        <v>0.25925925925925924</v>
      </c>
      <c r="AK40" s="245">
        <v>5.185185185185185E-2</v>
      </c>
      <c r="AL40" s="150">
        <v>106</v>
      </c>
      <c r="AM40" s="151">
        <v>1300</v>
      </c>
      <c r="AN40" s="64">
        <v>0.04</v>
      </c>
      <c r="AO40" s="151">
        <v>1050</v>
      </c>
      <c r="AP40" s="151">
        <v>1500</v>
      </c>
      <c r="AQ40" s="64">
        <v>0.36842105263157893</v>
      </c>
      <c r="AR40" s="64">
        <v>7.3684210526315783E-2</v>
      </c>
      <c r="AS40" s="57"/>
    </row>
    <row r="41" spans="1:45" ht="12" customHeight="1">
      <c r="A41" s="20"/>
      <c r="B41" s="4" t="s">
        <v>241</v>
      </c>
      <c r="C41" s="243">
        <v>41</v>
      </c>
      <c r="D41" s="244">
        <v>280</v>
      </c>
      <c r="E41" s="245">
        <v>6.8702290076335881E-2</v>
      </c>
      <c r="F41" s="244">
        <v>265</v>
      </c>
      <c r="G41" s="244">
        <v>480</v>
      </c>
      <c r="H41" s="245">
        <v>-0.24324324324324326</v>
      </c>
      <c r="I41" s="245">
        <v>-4.8648648648648651E-2</v>
      </c>
      <c r="J41" s="150">
        <v>131</v>
      </c>
      <c r="K41" s="151">
        <v>540</v>
      </c>
      <c r="L41" s="64">
        <v>3.8461538461538464E-2</v>
      </c>
      <c r="M41" s="151">
        <v>460</v>
      </c>
      <c r="N41" s="151">
        <v>580</v>
      </c>
      <c r="O41" s="64">
        <v>0.31707317073170732</v>
      </c>
      <c r="P41" s="64">
        <v>6.3414634146341464E-2</v>
      </c>
      <c r="Q41" s="243">
        <v>121</v>
      </c>
      <c r="R41" s="244">
        <v>700</v>
      </c>
      <c r="S41" s="245">
        <v>7.6923076923076927E-2</v>
      </c>
      <c r="T41" s="244">
        <v>625</v>
      </c>
      <c r="U41" s="244">
        <v>770</v>
      </c>
      <c r="V41" s="245">
        <v>0.36452241715399608</v>
      </c>
      <c r="W41" s="245">
        <v>7.2904483430799222E-2</v>
      </c>
      <c r="X41" s="150">
        <v>31</v>
      </c>
      <c r="Y41" s="151">
        <v>570</v>
      </c>
      <c r="Z41" s="64">
        <v>3.6363636363636362E-2</v>
      </c>
      <c r="AA41" s="151">
        <v>520</v>
      </c>
      <c r="AB41" s="151">
        <v>600</v>
      </c>
      <c r="AC41" s="64">
        <v>0.35714285714285715</v>
      </c>
      <c r="AD41" s="64">
        <v>7.1428571428571425E-2</v>
      </c>
      <c r="AE41" s="243">
        <v>219</v>
      </c>
      <c r="AF41" s="244">
        <v>660</v>
      </c>
      <c r="AG41" s="245">
        <v>3.4482758620689655E-2</v>
      </c>
      <c r="AH41" s="244">
        <v>600</v>
      </c>
      <c r="AI41" s="244">
        <v>730</v>
      </c>
      <c r="AJ41" s="245">
        <v>0.43478260869565216</v>
      </c>
      <c r="AK41" s="245">
        <v>8.6956521739130432E-2</v>
      </c>
      <c r="AL41" s="150">
        <v>155</v>
      </c>
      <c r="AM41" s="151">
        <v>800</v>
      </c>
      <c r="AN41" s="64">
        <v>0</v>
      </c>
      <c r="AO41" s="151">
        <v>700</v>
      </c>
      <c r="AP41" s="151">
        <v>950</v>
      </c>
      <c r="AQ41" s="64">
        <v>0.33333333333333331</v>
      </c>
      <c r="AR41" s="64">
        <v>6.6666666666666666E-2</v>
      </c>
      <c r="AS41" s="57"/>
    </row>
    <row r="42" spans="1:45" ht="12" customHeight="1">
      <c r="A42" s="20"/>
      <c r="B42" s="4" t="s">
        <v>242</v>
      </c>
      <c r="C42" s="243">
        <v>59</v>
      </c>
      <c r="D42" s="244">
        <v>435</v>
      </c>
      <c r="E42" s="245">
        <v>8.7499999999999994E-2</v>
      </c>
      <c r="F42" s="244">
        <v>400</v>
      </c>
      <c r="G42" s="244">
        <v>450</v>
      </c>
      <c r="H42" s="245">
        <v>0.29850746268656714</v>
      </c>
      <c r="I42" s="245">
        <v>5.9701492537313425E-2</v>
      </c>
      <c r="J42" s="150">
        <v>223</v>
      </c>
      <c r="K42" s="151">
        <v>520</v>
      </c>
      <c r="L42" s="64">
        <v>6.1224489795918366E-2</v>
      </c>
      <c r="M42" s="151">
        <v>480</v>
      </c>
      <c r="N42" s="151">
        <v>550</v>
      </c>
      <c r="O42" s="64">
        <v>0.35064935064935066</v>
      </c>
      <c r="P42" s="64">
        <v>7.0129870129870125E-2</v>
      </c>
      <c r="Q42" s="243">
        <v>100</v>
      </c>
      <c r="R42" s="244">
        <v>650</v>
      </c>
      <c r="S42" s="245">
        <v>4.8387096774193547E-2</v>
      </c>
      <c r="T42" s="244">
        <v>600</v>
      </c>
      <c r="U42" s="244">
        <v>713</v>
      </c>
      <c r="V42" s="245">
        <v>0.36842105263157893</v>
      </c>
      <c r="W42" s="245">
        <v>7.3684210526315783E-2</v>
      </c>
      <c r="X42" s="150">
        <v>51</v>
      </c>
      <c r="Y42" s="151">
        <v>525</v>
      </c>
      <c r="Z42" s="64">
        <v>5.2104208416833664E-2</v>
      </c>
      <c r="AA42" s="151">
        <v>500</v>
      </c>
      <c r="AB42" s="151">
        <v>580</v>
      </c>
      <c r="AC42" s="64">
        <v>0.3125</v>
      </c>
      <c r="AD42" s="64">
        <v>6.25E-2</v>
      </c>
      <c r="AE42" s="243">
        <v>203</v>
      </c>
      <c r="AF42" s="244">
        <v>625</v>
      </c>
      <c r="AG42" s="245">
        <v>5.0420168067226892E-2</v>
      </c>
      <c r="AH42" s="244">
        <v>575</v>
      </c>
      <c r="AI42" s="244">
        <v>690</v>
      </c>
      <c r="AJ42" s="245">
        <v>0.42045454545454547</v>
      </c>
      <c r="AK42" s="245">
        <v>8.4090909090909091E-2</v>
      </c>
      <c r="AL42" s="150">
        <v>80</v>
      </c>
      <c r="AM42" s="151">
        <v>745</v>
      </c>
      <c r="AN42" s="64">
        <v>4.9295774647887321E-2</v>
      </c>
      <c r="AO42" s="151">
        <v>650</v>
      </c>
      <c r="AP42" s="151">
        <v>850</v>
      </c>
      <c r="AQ42" s="64">
        <v>0.35454545454545455</v>
      </c>
      <c r="AR42" s="64">
        <v>7.0909090909090908E-2</v>
      </c>
      <c r="AS42" s="57"/>
    </row>
    <row r="43" spans="1:45" ht="12" customHeight="1">
      <c r="A43" s="20"/>
      <c r="B43" s="4" t="s">
        <v>243</v>
      </c>
      <c r="C43" s="246">
        <v>40</v>
      </c>
      <c r="D43" s="247">
        <v>530</v>
      </c>
      <c r="E43" s="248">
        <v>0.10416666666666667</v>
      </c>
      <c r="F43" s="247">
        <v>445</v>
      </c>
      <c r="G43" s="247">
        <v>560</v>
      </c>
      <c r="H43" s="248">
        <v>0.56804733727810652</v>
      </c>
      <c r="I43" s="248">
        <v>0.11360946745562131</v>
      </c>
      <c r="J43" s="150">
        <v>166</v>
      </c>
      <c r="K43" s="151">
        <v>578</v>
      </c>
      <c r="L43" s="64">
        <v>5.2823315118397086E-2</v>
      </c>
      <c r="M43" s="151">
        <v>510</v>
      </c>
      <c r="N43" s="151">
        <v>670</v>
      </c>
      <c r="O43" s="64">
        <v>0.52105263157894732</v>
      </c>
      <c r="P43" s="64">
        <v>0.10421052631578946</v>
      </c>
      <c r="Q43" s="246">
        <v>73</v>
      </c>
      <c r="R43" s="247">
        <v>650</v>
      </c>
      <c r="S43" s="248">
        <v>0</v>
      </c>
      <c r="T43" s="247">
        <v>610</v>
      </c>
      <c r="U43" s="247">
        <v>700</v>
      </c>
      <c r="V43" s="248">
        <v>0.36842105263157893</v>
      </c>
      <c r="W43" s="248">
        <v>7.3684210526315783E-2</v>
      </c>
      <c r="X43" s="150">
        <v>25</v>
      </c>
      <c r="Y43" s="151">
        <v>540</v>
      </c>
      <c r="Z43" s="64">
        <v>5.8823529411764705E-2</v>
      </c>
      <c r="AA43" s="151">
        <v>500</v>
      </c>
      <c r="AB43" s="151">
        <v>560</v>
      </c>
      <c r="AC43" s="64">
        <v>0.37404580152671757</v>
      </c>
      <c r="AD43" s="64">
        <v>7.4809160305343514E-2</v>
      </c>
      <c r="AE43" s="246">
        <v>287</v>
      </c>
      <c r="AF43" s="247">
        <v>630</v>
      </c>
      <c r="AG43" s="248">
        <v>5.3511705685618728E-2</v>
      </c>
      <c r="AH43" s="247">
        <v>590</v>
      </c>
      <c r="AI43" s="247">
        <v>680</v>
      </c>
      <c r="AJ43" s="248">
        <v>0.4</v>
      </c>
      <c r="AK43" s="248">
        <v>0.08</v>
      </c>
      <c r="AL43" s="150">
        <v>192</v>
      </c>
      <c r="AM43" s="151">
        <v>750</v>
      </c>
      <c r="AN43" s="64">
        <v>4.1666666666666664E-2</v>
      </c>
      <c r="AO43" s="151">
        <v>695</v>
      </c>
      <c r="AP43" s="151">
        <v>850</v>
      </c>
      <c r="AQ43" s="64">
        <v>0.36363636363636365</v>
      </c>
      <c r="AR43" s="64">
        <v>7.2727272727272724E-2</v>
      </c>
      <c r="AS43" s="57"/>
    </row>
    <row r="44" spans="1:45" s="20" customFormat="1" ht="12" customHeight="1">
      <c r="B44" s="249" t="s">
        <v>184</v>
      </c>
      <c r="C44" s="235">
        <v>2527</v>
      </c>
      <c r="D44" s="236">
        <v>475</v>
      </c>
      <c r="E44" s="237">
        <v>5.5555555555555552E-2</v>
      </c>
      <c r="F44" s="236">
        <v>400</v>
      </c>
      <c r="G44" s="236">
        <v>520</v>
      </c>
      <c r="H44" s="237">
        <v>0.3380281690140845</v>
      </c>
      <c r="I44" s="237">
        <v>6.7605633802816895E-2</v>
      </c>
      <c r="J44" s="235">
        <v>6617</v>
      </c>
      <c r="K44" s="236">
        <v>590</v>
      </c>
      <c r="L44" s="237">
        <v>5.3571428571428568E-2</v>
      </c>
      <c r="M44" s="236">
        <v>525</v>
      </c>
      <c r="N44" s="236">
        <v>650</v>
      </c>
      <c r="O44" s="237">
        <v>0.37209302325581395</v>
      </c>
      <c r="P44" s="237">
        <v>7.441860465116279E-2</v>
      </c>
      <c r="Q44" s="235">
        <v>2333</v>
      </c>
      <c r="R44" s="236">
        <v>700</v>
      </c>
      <c r="S44" s="237">
        <v>2.3391812865497075E-2</v>
      </c>
      <c r="T44" s="236">
        <v>625</v>
      </c>
      <c r="U44" s="236">
        <v>800</v>
      </c>
      <c r="V44" s="237">
        <v>0.32075471698113206</v>
      </c>
      <c r="W44" s="237">
        <v>6.4150943396226415E-2</v>
      </c>
      <c r="X44" s="235">
        <v>638</v>
      </c>
      <c r="Y44" s="236">
        <v>580</v>
      </c>
      <c r="Z44" s="237">
        <v>5.4545454545454543E-2</v>
      </c>
      <c r="AA44" s="236">
        <v>520</v>
      </c>
      <c r="AB44" s="236">
        <v>650</v>
      </c>
      <c r="AC44" s="237">
        <v>0.34883720930232559</v>
      </c>
      <c r="AD44" s="237">
        <v>6.9767441860465115E-2</v>
      </c>
      <c r="AE44" s="235">
        <v>3269</v>
      </c>
      <c r="AF44" s="236">
        <v>650</v>
      </c>
      <c r="AG44" s="237">
        <v>3.1746031746031744E-2</v>
      </c>
      <c r="AH44" s="236">
        <v>600</v>
      </c>
      <c r="AI44" s="236">
        <v>750</v>
      </c>
      <c r="AJ44" s="237">
        <v>0.35416666666666669</v>
      </c>
      <c r="AK44" s="237">
        <v>7.0833333333333331E-2</v>
      </c>
      <c r="AL44" s="235">
        <v>2829</v>
      </c>
      <c r="AM44" s="236">
        <v>850</v>
      </c>
      <c r="AN44" s="237">
        <v>6.25E-2</v>
      </c>
      <c r="AO44" s="236">
        <v>725</v>
      </c>
      <c r="AP44" s="236">
        <v>1000</v>
      </c>
      <c r="AQ44" s="237">
        <v>0.38211382113821141</v>
      </c>
      <c r="AR44" s="237">
        <v>7.6422764227642284E-2</v>
      </c>
      <c r="AS44" s="280"/>
    </row>
    <row r="45" spans="1:45" ht="12" customHeight="1">
      <c r="A45" s="20" t="s">
        <v>88</v>
      </c>
      <c r="B45" s="4" t="s">
        <v>244</v>
      </c>
      <c r="C45" s="250">
        <v>31</v>
      </c>
      <c r="D45" s="251">
        <v>435</v>
      </c>
      <c r="E45" s="252">
        <v>8.7499999999999994E-2</v>
      </c>
      <c r="F45" s="251">
        <v>350</v>
      </c>
      <c r="G45" s="251">
        <v>450</v>
      </c>
      <c r="H45" s="252">
        <v>0.5535714285714286</v>
      </c>
      <c r="I45" s="252">
        <v>0.11071428571428572</v>
      </c>
      <c r="J45" s="150">
        <v>368</v>
      </c>
      <c r="K45" s="151">
        <v>545</v>
      </c>
      <c r="L45" s="64">
        <v>0.09</v>
      </c>
      <c r="M45" s="151">
        <v>495</v>
      </c>
      <c r="N45" s="151">
        <v>570</v>
      </c>
      <c r="O45" s="64">
        <v>0.41558441558441561</v>
      </c>
      <c r="P45" s="64">
        <v>8.3116883116883117E-2</v>
      </c>
      <c r="Q45" s="250">
        <v>163</v>
      </c>
      <c r="R45" s="251">
        <v>675</v>
      </c>
      <c r="S45" s="252">
        <v>3.0534351145038167E-2</v>
      </c>
      <c r="T45" s="251">
        <v>595</v>
      </c>
      <c r="U45" s="251">
        <v>750</v>
      </c>
      <c r="V45" s="252">
        <v>0.37755102040816324</v>
      </c>
      <c r="W45" s="252">
        <v>7.5510204081632643E-2</v>
      </c>
      <c r="X45" s="150">
        <v>45</v>
      </c>
      <c r="Y45" s="151">
        <v>550</v>
      </c>
      <c r="Z45" s="64">
        <v>3.7735849056603772E-2</v>
      </c>
      <c r="AA45" s="151">
        <v>530</v>
      </c>
      <c r="AB45" s="151">
        <v>600</v>
      </c>
      <c r="AC45" s="64">
        <v>0.375</v>
      </c>
      <c r="AD45" s="64">
        <v>7.4999999999999997E-2</v>
      </c>
      <c r="AE45" s="250">
        <v>223</v>
      </c>
      <c r="AF45" s="251">
        <v>680</v>
      </c>
      <c r="AG45" s="252">
        <v>4.6153846153846156E-2</v>
      </c>
      <c r="AH45" s="251">
        <v>615</v>
      </c>
      <c r="AI45" s="251">
        <v>760</v>
      </c>
      <c r="AJ45" s="252">
        <v>0.43157894736842106</v>
      </c>
      <c r="AK45" s="252">
        <v>8.6315789473684207E-2</v>
      </c>
      <c r="AL45" s="150">
        <v>113</v>
      </c>
      <c r="AM45" s="151">
        <v>870</v>
      </c>
      <c r="AN45" s="64">
        <v>6.097560975609756E-2</v>
      </c>
      <c r="AO45" s="151">
        <v>750</v>
      </c>
      <c r="AP45" s="151">
        <v>1000</v>
      </c>
      <c r="AQ45" s="64">
        <v>0.45</v>
      </c>
      <c r="AR45" s="64">
        <v>0.09</v>
      </c>
      <c r="AS45" s="57"/>
    </row>
    <row r="46" spans="1:45" ht="12" customHeight="1">
      <c r="A46" s="20"/>
      <c r="B46" s="4" t="s">
        <v>245</v>
      </c>
      <c r="C46" s="243">
        <v>177</v>
      </c>
      <c r="D46" s="244">
        <v>405</v>
      </c>
      <c r="E46" s="245">
        <v>1.2500000000000001E-2</v>
      </c>
      <c r="F46" s="244">
        <v>375</v>
      </c>
      <c r="G46" s="244">
        <v>460</v>
      </c>
      <c r="H46" s="245">
        <v>0.265625</v>
      </c>
      <c r="I46" s="245">
        <v>5.3124999999999999E-2</v>
      </c>
      <c r="J46" s="150">
        <v>602</v>
      </c>
      <c r="K46" s="151">
        <v>590</v>
      </c>
      <c r="L46" s="64">
        <v>7.2727272727272724E-2</v>
      </c>
      <c r="M46" s="151">
        <v>530</v>
      </c>
      <c r="N46" s="151">
        <v>650</v>
      </c>
      <c r="O46" s="64">
        <v>0.37209302325581395</v>
      </c>
      <c r="P46" s="64">
        <v>7.441860465116279E-2</v>
      </c>
      <c r="Q46" s="243">
        <v>202</v>
      </c>
      <c r="R46" s="244">
        <v>750</v>
      </c>
      <c r="S46" s="245">
        <v>0</v>
      </c>
      <c r="T46" s="244">
        <v>690</v>
      </c>
      <c r="U46" s="244">
        <v>850</v>
      </c>
      <c r="V46" s="245">
        <v>0.31578947368421051</v>
      </c>
      <c r="W46" s="245">
        <v>6.3157894736842107E-2</v>
      </c>
      <c r="X46" s="150">
        <v>59</v>
      </c>
      <c r="Y46" s="151">
        <v>600</v>
      </c>
      <c r="Z46" s="64">
        <v>0</v>
      </c>
      <c r="AA46" s="151">
        <v>550</v>
      </c>
      <c r="AB46" s="151">
        <v>690</v>
      </c>
      <c r="AC46" s="64">
        <v>0.33333333333333331</v>
      </c>
      <c r="AD46" s="64">
        <v>6.6666666666666666E-2</v>
      </c>
      <c r="AE46" s="243">
        <v>346</v>
      </c>
      <c r="AF46" s="244">
        <v>735</v>
      </c>
      <c r="AG46" s="245">
        <v>0.05</v>
      </c>
      <c r="AH46" s="244">
        <v>650</v>
      </c>
      <c r="AI46" s="244">
        <v>850</v>
      </c>
      <c r="AJ46" s="245">
        <v>0.33636363636363636</v>
      </c>
      <c r="AK46" s="245">
        <v>6.7272727272727276E-2</v>
      </c>
      <c r="AL46" s="150">
        <v>301</v>
      </c>
      <c r="AM46" s="151">
        <v>1025</v>
      </c>
      <c r="AN46" s="64">
        <v>2.5000000000000001E-2</v>
      </c>
      <c r="AO46" s="151">
        <v>895</v>
      </c>
      <c r="AP46" s="151">
        <v>1170</v>
      </c>
      <c r="AQ46" s="64">
        <v>0.29746835443037972</v>
      </c>
      <c r="AR46" s="64">
        <v>5.9493670886075947E-2</v>
      </c>
      <c r="AS46" s="57"/>
    </row>
    <row r="47" spans="1:45" ht="12" customHeight="1">
      <c r="A47" s="20"/>
      <c r="B47" s="4" t="s">
        <v>143</v>
      </c>
      <c r="C47" s="243">
        <v>80</v>
      </c>
      <c r="D47" s="244">
        <v>498</v>
      </c>
      <c r="E47" s="245">
        <v>0.23573200992555832</v>
      </c>
      <c r="F47" s="244">
        <v>435</v>
      </c>
      <c r="G47" s="244">
        <v>520</v>
      </c>
      <c r="H47" s="245">
        <v>0.245</v>
      </c>
      <c r="I47" s="245">
        <v>4.9000000000000002E-2</v>
      </c>
      <c r="J47" s="150">
        <v>275</v>
      </c>
      <c r="K47" s="151">
        <v>680</v>
      </c>
      <c r="L47" s="64">
        <v>0.11475409836065574</v>
      </c>
      <c r="M47" s="151">
        <v>620</v>
      </c>
      <c r="N47" s="151">
        <v>770</v>
      </c>
      <c r="O47" s="64">
        <v>0.23636363636363636</v>
      </c>
      <c r="P47" s="64">
        <v>4.7272727272727272E-2</v>
      </c>
      <c r="Q47" s="243">
        <v>105</v>
      </c>
      <c r="R47" s="244">
        <v>1000</v>
      </c>
      <c r="S47" s="245">
        <v>4.1666666666666664E-2</v>
      </c>
      <c r="T47" s="244">
        <v>850</v>
      </c>
      <c r="U47" s="244">
        <v>1450</v>
      </c>
      <c r="V47" s="245">
        <v>0.26582278481012656</v>
      </c>
      <c r="W47" s="245">
        <v>5.3164556962025308E-2</v>
      </c>
      <c r="X47" s="150">
        <v>19</v>
      </c>
      <c r="Y47" s="151">
        <v>760</v>
      </c>
      <c r="Z47" s="64">
        <v>1.3333333333333334E-2</v>
      </c>
      <c r="AA47" s="151">
        <v>720</v>
      </c>
      <c r="AB47" s="151">
        <v>950</v>
      </c>
      <c r="AC47" s="64">
        <v>0.15151515151515152</v>
      </c>
      <c r="AD47" s="64">
        <v>3.0303030303030304E-2</v>
      </c>
      <c r="AE47" s="243">
        <v>81</v>
      </c>
      <c r="AF47" s="244">
        <v>1150</v>
      </c>
      <c r="AG47" s="245">
        <v>4.5454545454545456E-2</v>
      </c>
      <c r="AH47" s="244">
        <v>950</v>
      </c>
      <c r="AI47" s="244">
        <v>1350</v>
      </c>
      <c r="AJ47" s="245">
        <v>0.31729667812142037</v>
      </c>
      <c r="AK47" s="245">
        <v>6.3459335624284074E-2</v>
      </c>
      <c r="AL47" s="150">
        <v>98</v>
      </c>
      <c r="AM47" s="151">
        <v>1650</v>
      </c>
      <c r="AN47" s="64">
        <v>3.125E-2</v>
      </c>
      <c r="AO47" s="151">
        <v>1300</v>
      </c>
      <c r="AP47" s="151">
        <v>2200</v>
      </c>
      <c r="AQ47" s="64">
        <v>0.34693877551020408</v>
      </c>
      <c r="AR47" s="64">
        <v>6.9387755102040816E-2</v>
      </c>
      <c r="AS47" s="57"/>
    </row>
    <row r="48" spans="1:45" ht="12" customHeight="1">
      <c r="A48" s="20"/>
      <c r="B48" s="4" t="s">
        <v>246</v>
      </c>
      <c r="C48" s="243">
        <v>82</v>
      </c>
      <c r="D48" s="244">
        <v>265</v>
      </c>
      <c r="E48" s="245">
        <v>-0.19696969696969696</v>
      </c>
      <c r="F48" s="244">
        <v>265</v>
      </c>
      <c r="G48" s="244">
        <v>266</v>
      </c>
      <c r="H48" s="245">
        <v>-3.7593984962406013E-3</v>
      </c>
      <c r="I48" s="245">
        <v>-7.5187969924812024E-4</v>
      </c>
      <c r="J48" s="150">
        <v>62</v>
      </c>
      <c r="K48" s="151">
        <v>630</v>
      </c>
      <c r="L48" s="64">
        <v>0.05</v>
      </c>
      <c r="M48" s="151">
        <v>550</v>
      </c>
      <c r="N48" s="151">
        <v>700</v>
      </c>
      <c r="O48" s="64">
        <v>0.32631578947368423</v>
      </c>
      <c r="P48" s="64">
        <v>6.5263157894736842E-2</v>
      </c>
      <c r="Q48" s="243">
        <v>24</v>
      </c>
      <c r="R48" s="244">
        <v>738</v>
      </c>
      <c r="S48" s="245">
        <v>-4.1558441558441558E-2</v>
      </c>
      <c r="T48" s="244">
        <v>678</v>
      </c>
      <c r="U48" s="244">
        <v>880</v>
      </c>
      <c r="V48" s="245">
        <v>0.16220472440944883</v>
      </c>
      <c r="W48" s="245">
        <v>3.2440944881889769E-2</v>
      </c>
      <c r="X48" s="150">
        <v>23</v>
      </c>
      <c r="Y48" s="151">
        <v>690</v>
      </c>
      <c r="Z48" s="64">
        <v>6.1538461538461542E-2</v>
      </c>
      <c r="AA48" s="151">
        <v>620</v>
      </c>
      <c r="AB48" s="151">
        <v>750</v>
      </c>
      <c r="AC48" s="64">
        <v>0.25454545454545452</v>
      </c>
      <c r="AD48" s="64">
        <v>5.0909090909090904E-2</v>
      </c>
      <c r="AE48" s="243">
        <v>74</v>
      </c>
      <c r="AF48" s="244">
        <v>940</v>
      </c>
      <c r="AG48" s="245">
        <v>0.10588235294117647</v>
      </c>
      <c r="AH48" s="244">
        <v>820</v>
      </c>
      <c r="AI48" s="244">
        <v>1050</v>
      </c>
      <c r="AJ48" s="245">
        <v>0.35251798561151076</v>
      </c>
      <c r="AK48" s="245">
        <v>7.0503597122302156E-2</v>
      </c>
      <c r="AL48" s="150">
        <v>86</v>
      </c>
      <c r="AM48" s="151">
        <v>1295</v>
      </c>
      <c r="AN48" s="64">
        <v>3.5999999999999997E-2</v>
      </c>
      <c r="AO48" s="151">
        <v>1110</v>
      </c>
      <c r="AP48" s="151">
        <v>1625</v>
      </c>
      <c r="AQ48" s="64">
        <v>0.17727272727272728</v>
      </c>
      <c r="AR48" s="64">
        <v>3.5454545454545454E-2</v>
      </c>
      <c r="AS48" s="57"/>
    </row>
    <row r="49" spans="1:45" ht="12" customHeight="1">
      <c r="A49" s="20"/>
      <c r="B49" s="4" t="s">
        <v>247</v>
      </c>
      <c r="C49" s="243">
        <v>303</v>
      </c>
      <c r="D49" s="244">
        <v>420</v>
      </c>
      <c r="E49" s="245">
        <v>0.05</v>
      </c>
      <c r="F49" s="244">
        <v>385</v>
      </c>
      <c r="G49" s="244">
        <v>475</v>
      </c>
      <c r="H49" s="245">
        <v>0.33333333333333331</v>
      </c>
      <c r="I49" s="245">
        <v>6.6666666666666666E-2</v>
      </c>
      <c r="J49" s="150">
        <v>487</v>
      </c>
      <c r="K49" s="151">
        <v>595</v>
      </c>
      <c r="L49" s="64">
        <v>3.4782608695652174E-2</v>
      </c>
      <c r="M49" s="151">
        <v>520</v>
      </c>
      <c r="N49" s="151">
        <v>660</v>
      </c>
      <c r="O49" s="64">
        <v>0.29347826086956524</v>
      </c>
      <c r="P49" s="64">
        <v>5.8695652173913052E-2</v>
      </c>
      <c r="Q49" s="243">
        <v>81</v>
      </c>
      <c r="R49" s="244">
        <v>775</v>
      </c>
      <c r="S49" s="245">
        <v>8.3916083916083919E-2</v>
      </c>
      <c r="T49" s="244">
        <v>680</v>
      </c>
      <c r="U49" s="244">
        <v>850</v>
      </c>
      <c r="V49" s="245">
        <v>0.3888888888888889</v>
      </c>
      <c r="W49" s="245">
        <v>7.7777777777777779E-2</v>
      </c>
      <c r="X49" s="150">
        <v>30</v>
      </c>
      <c r="Y49" s="151">
        <v>600</v>
      </c>
      <c r="Z49" s="64">
        <v>3.4482758620689655E-2</v>
      </c>
      <c r="AA49" s="151">
        <v>550</v>
      </c>
      <c r="AB49" s="151">
        <v>650</v>
      </c>
      <c r="AC49" s="64">
        <v>0.25</v>
      </c>
      <c r="AD49" s="64">
        <v>0.05</v>
      </c>
      <c r="AE49" s="243">
        <v>49</v>
      </c>
      <c r="AF49" s="244">
        <v>750</v>
      </c>
      <c r="AG49" s="245">
        <v>0</v>
      </c>
      <c r="AH49" s="244">
        <v>690</v>
      </c>
      <c r="AI49" s="244">
        <v>820</v>
      </c>
      <c r="AJ49" s="245">
        <v>0.26475548060708265</v>
      </c>
      <c r="AK49" s="245">
        <v>5.2951096121416533E-2</v>
      </c>
      <c r="AL49" s="150">
        <v>31</v>
      </c>
      <c r="AM49" s="151">
        <v>1100</v>
      </c>
      <c r="AN49" s="64">
        <v>0.1891891891891892</v>
      </c>
      <c r="AO49" s="151">
        <v>900</v>
      </c>
      <c r="AP49" s="151">
        <v>1200</v>
      </c>
      <c r="AQ49" s="64">
        <v>0.46666666666666667</v>
      </c>
      <c r="AR49" s="64">
        <v>9.3333333333333338E-2</v>
      </c>
      <c r="AS49" s="57"/>
    </row>
    <row r="50" spans="1:45" ht="12" customHeight="1">
      <c r="A50" s="20"/>
      <c r="B50" s="4" t="s">
        <v>248</v>
      </c>
      <c r="C50" s="243">
        <v>613</v>
      </c>
      <c r="D50" s="244">
        <v>500</v>
      </c>
      <c r="E50" s="245">
        <v>0</v>
      </c>
      <c r="F50" s="244">
        <v>400</v>
      </c>
      <c r="G50" s="244">
        <v>735</v>
      </c>
      <c r="H50" s="245">
        <v>0.47058823529411764</v>
      </c>
      <c r="I50" s="245">
        <v>9.4117647058823528E-2</v>
      </c>
      <c r="J50" s="150">
        <v>1021</v>
      </c>
      <c r="K50" s="151">
        <v>630</v>
      </c>
      <c r="L50" s="64">
        <v>0.05</v>
      </c>
      <c r="M50" s="151">
        <v>550</v>
      </c>
      <c r="N50" s="151">
        <v>725</v>
      </c>
      <c r="O50" s="64">
        <v>0.34042553191489361</v>
      </c>
      <c r="P50" s="64">
        <v>6.8085106382978725E-2</v>
      </c>
      <c r="Q50" s="243">
        <v>220</v>
      </c>
      <c r="R50" s="244">
        <v>810</v>
      </c>
      <c r="S50" s="245">
        <v>4.7865459249676584E-2</v>
      </c>
      <c r="T50" s="244">
        <v>700</v>
      </c>
      <c r="U50" s="244">
        <v>915</v>
      </c>
      <c r="V50" s="245">
        <v>0.32786885245901637</v>
      </c>
      <c r="W50" s="245">
        <v>6.5573770491803268E-2</v>
      </c>
      <c r="X50" s="150">
        <v>68</v>
      </c>
      <c r="Y50" s="151">
        <v>633</v>
      </c>
      <c r="Z50" s="64">
        <v>3.7704918032786888E-2</v>
      </c>
      <c r="AA50" s="151">
        <v>550</v>
      </c>
      <c r="AB50" s="151">
        <v>723</v>
      </c>
      <c r="AC50" s="64">
        <v>0.26600000000000001</v>
      </c>
      <c r="AD50" s="64">
        <v>5.3200000000000004E-2</v>
      </c>
      <c r="AE50" s="243">
        <v>147</v>
      </c>
      <c r="AF50" s="244">
        <v>850</v>
      </c>
      <c r="AG50" s="245">
        <v>3.6585365853658534E-2</v>
      </c>
      <c r="AH50" s="244">
        <v>750</v>
      </c>
      <c r="AI50" s="244">
        <v>950</v>
      </c>
      <c r="AJ50" s="245">
        <v>0.25925925925925924</v>
      </c>
      <c r="AK50" s="245">
        <v>5.185185185185185E-2</v>
      </c>
      <c r="AL50" s="150">
        <v>119</v>
      </c>
      <c r="AM50" s="151">
        <v>1250</v>
      </c>
      <c r="AN50" s="64">
        <v>0.13636363636363635</v>
      </c>
      <c r="AO50" s="151">
        <v>1050</v>
      </c>
      <c r="AP50" s="151">
        <v>1415</v>
      </c>
      <c r="AQ50" s="64">
        <v>0.47058823529411764</v>
      </c>
      <c r="AR50" s="64">
        <v>9.4117647058823528E-2</v>
      </c>
      <c r="AS50" s="57"/>
    </row>
    <row r="51" spans="1:45" ht="12" customHeight="1">
      <c r="A51" s="20"/>
      <c r="B51" s="4" t="s">
        <v>249</v>
      </c>
      <c r="C51" s="243">
        <v>111</v>
      </c>
      <c r="D51" s="244">
        <v>450</v>
      </c>
      <c r="E51" s="245">
        <v>7.1428571428571425E-2</v>
      </c>
      <c r="F51" s="244">
        <v>399</v>
      </c>
      <c r="G51" s="244">
        <v>495</v>
      </c>
      <c r="H51" s="245">
        <v>0.27478753541076489</v>
      </c>
      <c r="I51" s="245">
        <v>5.4957507082152982E-2</v>
      </c>
      <c r="J51" s="150">
        <v>627</v>
      </c>
      <c r="K51" s="151">
        <v>550</v>
      </c>
      <c r="L51" s="64">
        <v>4.7619047619047616E-2</v>
      </c>
      <c r="M51" s="151">
        <v>500</v>
      </c>
      <c r="N51" s="151">
        <v>610</v>
      </c>
      <c r="O51" s="64">
        <v>0.30952380952380953</v>
      </c>
      <c r="P51" s="64">
        <v>6.1904761904761907E-2</v>
      </c>
      <c r="Q51" s="243">
        <v>106</v>
      </c>
      <c r="R51" s="244">
        <v>693</v>
      </c>
      <c r="S51" s="245">
        <v>1.9117647058823531E-2</v>
      </c>
      <c r="T51" s="244">
        <v>620</v>
      </c>
      <c r="U51" s="244">
        <v>780</v>
      </c>
      <c r="V51" s="245">
        <v>0.30754716981132074</v>
      </c>
      <c r="W51" s="245">
        <v>6.1509433962264146E-2</v>
      </c>
      <c r="X51" s="150">
        <v>71</v>
      </c>
      <c r="Y51" s="151">
        <v>585</v>
      </c>
      <c r="Z51" s="64">
        <v>8.6206896551724137E-3</v>
      </c>
      <c r="AA51" s="151">
        <v>530</v>
      </c>
      <c r="AB51" s="151">
        <v>650</v>
      </c>
      <c r="AC51" s="64">
        <v>0.22384937238493724</v>
      </c>
      <c r="AD51" s="64">
        <v>4.4769874476987451E-2</v>
      </c>
      <c r="AE51" s="243">
        <v>354</v>
      </c>
      <c r="AF51" s="244">
        <v>720</v>
      </c>
      <c r="AG51" s="245">
        <v>3.5971223021582732E-2</v>
      </c>
      <c r="AH51" s="244">
        <v>650</v>
      </c>
      <c r="AI51" s="244">
        <v>790</v>
      </c>
      <c r="AJ51" s="245">
        <v>0.32110091743119268</v>
      </c>
      <c r="AK51" s="245">
        <v>6.4220183486238536E-2</v>
      </c>
      <c r="AL51" s="150">
        <v>199</v>
      </c>
      <c r="AM51" s="151">
        <v>950</v>
      </c>
      <c r="AN51" s="64">
        <v>9.1954022988505746E-2</v>
      </c>
      <c r="AO51" s="151">
        <v>820</v>
      </c>
      <c r="AP51" s="151">
        <v>1100</v>
      </c>
      <c r="AQ51" s="64">
        <v>0.39705882352941174</v>
      </c>
      <c r="AR51" s="64">
        <v>7.9411764705882348E-2</v>
      </c>
      <c r="AS51" s="57"/>
    </row>
    <row r="52" spans="1:45" ht="12" customHeight="1">
      <c r="A52" s="20"/>
      <c r="B52" s="4" t="s">
        <v>250</v>
      </c>
      <c r="C52" s="243">
        <v>161</v>
      </c>
      <c r="D52" s="244">
        <v>440</v>
      </c>
      <c r="E52" s="245">
        <v>2.3255813953488372E-2</v>
      </c>
      <c r="F52" s="244">
        <v>400</v>
      </c>
      <c r="G52" s="244">
        <v>501</v>
      </c>
      <c r="H52" s="245">
        <v>0.25714285714285712</v>
      </c>
      <c r="I52" s="245">
        <v>5.1428571428571421E-2</v>
      </c>
      <c r="J52" s="150">
        <v>284</v>
      </c>
      <c r="K52" s="151">
        <v>600</v>
      </c>
      <c r="L52" s="64">
        <v>1.1804384485666104E-2</v>
      </c>
      <c r="M52" s="151">
        <v>550</v>
      </c>
      <c r="N52" s="151">
        <v>680</v>
      </c>
      <c r="O52" s="64">
        <v>0.23711340206185566</v>
      </c>
      <c r="P52" s="64">
        <v>4.7422680412371132E-2</v>
      </c>
      <c r="Q52" s="243">
        <v>61</v>
      </c>
      <c r="R52" s="244">
        <v>800</v>
      </c>
      <c r="S52" s="245">
        <v>-3.0303030303030304E-2</v>
      </c>
      <c r="T52" s="244">
        <v>735</v>
      </c>
      <c r="U52" s="244">
        <v>925</v>
      </c>
      <c r="V52" s="245">
        <v>0.23076923076923078</v>
      </c>
      <c r="W52" s="245">
        <v>4.6153846153846156E-2</v>
      </c>
      <c r="X52" s="150">
        <v>20</v>
      </c>
      <c r="Y52" s="151">
        <v>718</v>
      </c>
      <c r="Z52" s="64">
        <v>0.13070866141732285</v>
      </c>
      <c r="AA52" s="151">
        <v>638</v>
      </c>
      <c r="AB52" s="151">
        <v>810</v>
      </c>
      <c r="AC52" s="64">
        <v>0.436</v>
      </c>
      <c r="AD52" s="64">
        <v>8.72E-2</v>
      </c>
      <c r="AE52" s="243">
        <v>36</v>
      </c>
      <c r="AF52" s="244">
        <v>900</v>
      </c>
      <c r="AG52" s="245">
        <v>5.5865921787709499E-3</v>
      </c>
      <c r="AH52" s="244">
        <v>800</v>
      </c>
      <c r="AI52" s="244">
        <v>1023</v>
      </c>
      <c r="AJ52" s="245">
        <v>0.29496402877697842</v>
      </c>
      <c r="AK52" s="245">
        <v>5.8992805755395686E-2</v>
      </c>
      <c r="AL52" s="150">
        <v>18</v>
      </c>
      <c r="AM52" s="151">
        <v>1150</v>
      </c>
      <c r="AN52" s="64">
        <v>0.15</v>
      </c>
      <c r="AO52" s="151">
        <v>930</v>
      </c>
      <c r="AP52" s="151">
        <v>1450</v>
      </c>
      <c r="AQ52" s="64">
        <v>0.15</v>
      </c>
      <c r="AR52" s="64">
        <v>0.03</v>
      </c>
      <c r="AS52" s="57"/>
    </row>
    <row r="53" spans="1:45" ht="12" customHeight="1">
      <c r="A53" s="20"/>
      <c r="B53" s="4" t="s">
        <v>251</v>
      </c>
      <c r="C53" s="243">
        <v>105</v>
      </c>
      <c r="D53" s="244">
        <v>480</v>
      </c>
      <c r="E53" s="245">
        <v>2.1276595744680851E-2</v>
      </c>
      <c r="F53" s="244">
        <v>430</v>
      </c>
      <c r="G53" s="244">
        <v>515</v>
      </c>
      <c r="H53" s="245">
        <v>0.31506849315068491</v>
      </c>
      <c r="I53" s="245">
        <v>6.3013698630136977E-2</v>
      </c>
      <c r="J53" s="150">
        <v>362</v>
      </c>
      <c r="K53" s="151">
        <v>650</v>
      </c>
      <c r="L53" s="64">
        <v>4.8387096774193547E-2</v>
      </c>
      <c r="M53" s="151">
        <v>595</v>
      </c>
      <c r="N53" s="151">
        <v>700</v>
      </c>
      <c r="O53" s="64">
        <v>0.32653061224489793</v>
      </c>
      <c r="P53" s="64">
        <v>6.5306122448979584E-2</v>
      </c>
      <c r="Q53" s="243">
        <v>98</v>
      </c>
      <c r="R53" s="244">
        <v>900</v>
      </c>
      <c r="S53" s="245">
        <v>4.6511627906976744E-2</v>
      </c>
      <c r="T53" s="244">
        <v>800</v>
      </c>
      <c r="U53" s="244">
        <v>1075</v>
      </c>
      <c r="V53" s="245">
        <v>0.26760563380281688</v>
      </c>
      <c r="W53" s="245">
        <v>5.3521126760563378E-2</v>
      </c>
      <c r="X53" s="150">
        <v>39</v>
      </c>
      <c r="Y53" s="151">
        <v>650</v>
      </c>
      <c r="Z53" s="64">
        <v>0</v>
      </c>
      <c r="AA53" s="151">
        <v>600</v>
      </c>
      <c r="AB53" s="151">
        <v>750</v>
      </c>
      <c r="AC53" s="64">
        <v>0.23809523809523808</v>
      </c>
      <c r="AD53" s="64">
        <v>4.7619047619047616E-2</v>
      </c>
      <c r="AE53" s="243">
        <v>156</v>
      </c>
      <c r="AF53" s="244">
        <v>895</v>
      </c>
      <c r="AG53" s="245">
        <v>5.2941176470588235E-2</v>
      </c>
      <c r="AH53" s="244">
        <v>795</v>
      </c>
      <c r="AI53" s="244">
        <v>1050</v>
      </c>
      <c r="AJ53" s="245">
        <v>0.27857142857142858</v>
      </c>
      <c r="AK53" s="245">
        <v>5.5714285714285716E-2</v>
      </c>
      <c r="AL53" s="150">
        <v>165</v>
      </c>
      <c r="AM53" s="151">
        <v>1295</v>
      </c>
      <c r="AN53" s="64">
        <v>5.434782608695652E-3</v>
      </c>
      <c r="AO53" s="151">
        <v>1010</v>
      </c>
      <c r="AP53" s="151">
        <v>1600</v>
      </c>
      <c r="AQ53" s="64">
        <v>0.30150753768844218</v>
      </c>
      <c r="AR53" s="64">
        <v>6.030150753768844E-2</v>
      </c>
      <c r="AS53" s="57"/>
    </row>
    <row r="54" spans="1:45" ht="12" customHeight="1">
      <c r="A54" s="20"/>
      <c r="B54" s="4" t="s">
        <v>252</v>
      </c>
      <c r="C54" s="243">
        <v>101</v>
      </c>
      <c r="D54" s="244">
        <v>450</v>
      </c>
      <c r="E54" s="245">
        <v>2.2727272727272728E-2</v>
      </c>
      <c r="F54" s="244">
        <v>420</v>
      </c>
      <c r="G54" s="244">
        <v>530</v>
      </c>
      <c r="H54" s="245">
        <v>0.2857142857142857</v>
      </c>
      <c r="I54" s="245">
        <v>5.7142857142857141E-2</v>
      </c>
      <c r="J54" s="150">
        <v>150</v>
      </c>
      <c r="K54" s="151">
        <v>600</v>
      </c>
      <c r="L54" s="64">
        <v>4.3478260869565216E-2</v>
      </c>
      <c r="M54" s="151">
        <v>550</v>
      </c>
      <c r="N54" s="151">
        <v>670</v>
      </c>
      <c r="O54" s="64">
        <v>0.33333333333333331</v>
      </c>
      <c r="P54" s="64">
        <v>6.6666666666666666E-2</v>
      </c>
      <c r="Q54" s="243">
        <v>42</v>
      </c>
      <c r="R54" s="244">
        <v>908</v>
      </c>
      <c r="S54" s="245">
        <v>0.20264900662251656</v>
      </c>
      <c r="T54" s="244">
        <v>750</v>
      </c>
      <c r="U54" s="244">
        <v>1370</v>
      </c>
      <c r="V54" s="245">
        <v>0.3352941176470588</v>
      </c>
      <c r="W54" s="245">
        <v>6.7058823529411754E-2</v>
      </c>
      <c r="X54" s="150">
        <v>17</v>
      </c>
      <c r="Y54" s="151">
        <v>790</v>
      </c>
      <c r="Z54" s="64">
        <v>-6.2893081761006293E-3</v>
      </c>
      <c r="AA54" s="151">
        <v>700</v>
      </c>
      <c r="AB54" s="151">
        <v>800</v>
      </c>
      <c r="AC54" s="64">
        <v>0.2153846153846154</v>
      </c>
      <c r="AD54" s="64">
        <v>4.3076923076923082E-2</v>
      </c>
      <c r="AE54" s="243">
        <v>49</v>
      </c>
      <c r="AF54" s="244">
        <v>1000</v>
      </c>
      <c r="AG54" s="245">
        <v>-4.7619047619047616E-2</v>
      </c>
      <c r="AH54" s="244">
        <v>850</v>
      </c>
      <c r="AI54" s="244">
        <v>1250</v>
      </c>
      <c r="AJ54" s="245">
        <v>0.21212121212121213</v>
      </c>
      <c r="AK54" s="245">
        <v>4.2424242424242427E-2</v>
      </c>
      <c r="AL54" s="150">
        <v>23</v>
      </c>
      <c r="AM54" s="151">
        <v>1400</v>
      </c>
      <c r="AN54" s="64">
        <v>-2.1382751247327157E-3</v>
      </c>
      <c r="AO54" s="151">
        <v>1200</v>
      </c>
      <c r="AP54" s="151">
        <v>1700</v>
      </c>
      <c r="AQ54" s="64">
        <v>0.27272727272727271</v>
      </c>
      <c r="AR54" s="64">
        <v>5.4545454545454543E-2</v>
      </c>
      <c r="AS54" s="57"/>
    </row>
    <row r="55" spans="1:45" ht="12" customHeight="1">
      <c r="A55" s="20"/>
      <c r="B55" s="4" t="s">
        <v>253</v>
      </c>
      <c r="C55" s="243">
        <v>194</v>
      </c>
      <c r="D55" s="244">
        <v>480</v>
      </c>
      <c r="E55" s="245">
        <v>4.3478260869565216E-2</v>
      </c>
      <c r="F55" s="244">
        <v>430</v>
      </c>
      <c r="G55" s="244">
        <v>525</v>
      </c>
      <c r="H55" s="245">
        <v>0.29729729729729731</v>
      </c>
      <c r="I55" s="245">
        <v>5.9459459459459463E-2</v>
      </c>
      <c r="J55" s="150">
        <v>357</v>
      </c>
      <c r="K55" s="151">
        <v>600</v>
      </c>
      <c r="L55" s="64">
        <v>3.4482758620689655E-2</v>
      </c>
      <c r="M55" s="151">
        <v>525</v>
      </c>
      <c r="N55" s="151">
        <v>675</v>
      </c>
      <c r="O55" s="64">
        <v>0.33333333333333331</v>
      </c>
      <c r="P55" s="64">
        <v>6.6666666666666666E-2</v>
      </c>
      <c r="Q55" s="243">
        <v>73</v>
      </c>
      <c r="R55" s="244">
        <v>800</v>
      </c>
      <c r="S55" s="245">
        <v>1.2658227848101266E-2</v>
      </c>
      <c r="T55" s="244">
        <v>700</v>
      </c>
      <c r="U55" s="244">
        <v>900</v>
      </c>
      <c r="V55" s="245">
        <v>0.33333333333333331</v>
      </c>
      <c r="W55" s="245">
        <v>6.6666666666666666E-2</v>
      </c>
      <c r="X55" s="150">
        <v>36</v>
      </c>
      <c r="Y55" s="151">
        <v>650</v>
      </c>
      <c r="Z55" s="64">
        <v>1.088646967340591E-2</v>
      </c>
      <c r="AA55" s="151">
        <v>550</v>
      </c>
      <c r="AB55" s="151">
        <v>698</v>
      </c>
      <c r="AC55" s="64">
        <v>0.3</v>
      </c>
      <c r="AD55" s="64">
        <v>0.06</v>
      </c>
      <c r="AE55" s="243">
        <v>119</v>
      </c>
      <c r="AF55" s="244">
        <v>750</v>
      </c>
      <c r="AG55" s="245">
        <v>-3.8461538461538464E-2</v>
      </c>
      <c r="AH55" s="244">
        <v>650</v>
      </c>
      <c r="AI55" s="244">
        <v>895</v>
      </c>
      <c r="AJ55" s="245">
        <v>0.19047619047619047</v>
      </c>
      <c r="AK55" s="245">
        <v>3.8095238095238092E-2</v>
      </c>
      <c r="AL55" s="150">
        <v>61</v>
      </c>
      <c r="AM55" s="151">
        <v>1150</v>
      </c>
      <c r="AN55" s="64">
        <v>0</v>
      </c>
      <c r="AO55" s="151">
        <v>950</v>
      </c>
      <c r="AP55" s="151">
        <v>1495</v>
      </c>
      <c r="AQ55" s="64">
        <v>0.35613207547169812</v>
      </c>
      <c r="AR55" s="64">
        <v>7.1226415094339621E-2</v>
      </c>
      <c r="AS55" s="57"/>
    </row>
    <row r="56" spans="1:45" ht="12" customHeight="1">
      <c r="A56" s="20"/>
      <c r="B56" s="4" t="s">
        <v>254</v>
      </c>
      <c r="C56" s="243">
        <v>193</v>
      </c>
      <c r="D56" s="244">
        <v>405</v>
      </c>
      <c r="E56" s="245">
        <v>2.5316455696202531E-2</v>
      </c>
      <c r="F56" s="244">
        <v>380</v>
      </c>
      <c r="G56" s="244">
        <v>445</v>
      </c>
      <c r="H56" s="245">
        <v>0.30645161290322581</v>
      </c>
      <c r="I56" s="245">
        <v>6.1290322580645165E-2</v>
      </c>
      <c r="J56" s="150">
        <v>411</v>
      </c>
      <c r="K56" s="151">
        <v>550</v>
      </c>
      <c r="L56" s="64">
        <v>5.7692307692307696E-2</v>
      </c>
      <c r="M56" s="151">
        <v>500</v>
      </c>
      <c r="N56" s="151">
        <v>580</v>
      </c>
      <c r="O56" s="64">
        <v>0.375</v>
      </c>
      <c r="P56" s="64">
        <v>7.4999999999999997E-2</v>
      </c>
      <c r="Q56" s="243">
        <v>95</v>
      </c>
      <c r="R56" s="244">
        <v>720</v>
      </c>
      <c r="S56" s="245">
        <v>3.151862464183381E-2</v>
      </c>
      <c r="T56" s="244">
        <v>650</v>
      </c>
      <c r="U56" s="244">
        <v>800</v>
      </c>
      <c r="V56" s="245">
        <v>0.34579439252336447</v>
      </c>
      <c r="W56" s="245">
        <v>6.9158878504672894E-2</v>
      </c>
      <c r="X56" s="150">
        <v>47</v>
      </c>
      <c r="Y56" s="151">
        <v>600</v>
      </c>
      <c r="Z56" s="64">
        <v>4.3478260869565216E-2</v>
      </c>
      <c r="AA56" s="151">
        <v>550</v>
      </c>
      <c r="AB56" s="151">
        <v>630</v>
      </c>
      <c r="AC56" s="64">
        <v>0.33333333333333331</v>
      </c>
      <c r="AD56" s="64">
        <v>6.6666666666666666E-2</v>
      </c>
      <c r="AE56" s="243">
        <v>160</v>
      </c>
      <c r="AF56" s="244">
        <v>750</v>
      </c>
      <c r="AG56" s="245">
        <v>7.1428571428571425E-2</v>
      </c>
      <c r="AH56" s="244">
        <v>671</v>
      </c>
      <c r="AI56" s="244">
        <v>853</v>
      </c>
      <c r="AJ56" s="245">
        <v>0.31578947368421051</v>
      </c>
      <c r="AK56" s="245">
        <v>6.3157894736842107E-2</v>
      </c>
      <c r="AL56" s="150">
        <v>89</v>
      </c>
      <c r="AM56" s="151">
        <v>910</v>
      </c>
      <c r="AN56" s="64">
        <v>7.0588235294117646E-2</v>
      </c>
      <c r="AO56" s="151">
        <v>800</v>
      </c>
      <c r="AP56" s="151">
        <v>1100</v>
      </c>
      <c r="AQ56" s="64">
        <v>0.30935251798561153</v>
      </c>
      <c r="AR56" s="64">
        <v>6.1870503597122303E-2</v>
      </c>
      <c r="AS56" s="57"/>
    </row>
    <row r="57" spans="1:45" ht="12" customHeight="1">
      <c r="A57" s="20"/>
      <c r="B57" s="4" t="s">
        <v>255</v>
      </c>
      <c r="C57" s="246">
        <v>197</v>
      </c>
      <c r="D57" s="247">
        <v>405</v>
      </c>
      <c r="E57" s="248">
        <v>5.1948051948051951E-2</v>
      </c>
      <c r="F57" s="247">
        <v>380</v>
      </c>
      <c r="G57" s="247">
        <v>450</v>
      </c>
      <c r="H57" s="248">
        <v>0.35</v>
      </c>
      <c r="I57" s="248">
        <v>6.9999999999999993E-2</v>
      </c>
      <c r="J57" s="150">
        <v>248</v>
      </c>
      <c r="K57" s="151">
        <v>570</v>
      </c>
      <c r="L57" s="64">
        <v>4.779411764705882E-2</v>
      </c>
      <c r="M57" s="151">
        <v>505</v>
      </c>
      <c r="N57" s="151">
        <v>610</v>
      </c>
      <c r="O57" s="64">
        <v>0.29251700680272108</v>
      </c>
      <c r="P57" s="64">
        <v>5.8503401360544216E-2</v>
      </c>
      <c r="Q57" s="246">
        <v>59</v>
      </c>
      <c r="R57" s="247">
        <v>750</v>
      </c>
      <c r="S57" s="248">
        <v>0.15384615384615385</v>
      </c>
      <c r="T57" s="247">
        <v>680</v>
      </c>
      <c r="U57" s="247">
        <v>800</v>
      </c>
      <c r="V57" s="248">
        <v>0.40186915887850466</v>
      </c>
      <c r="W57" s="248">
        <v>8.0373831775700927E-2</v>
      </c>
      <c r="X57" s="150">
        <v>23</v>
      </c>
      <c r="Y57" s="151">
        <v>590</v>
      </c>
      <c r="Z57" s="64">
        <v>0.12380952380952381</v>
      </c>
      <c r="AA57" s="151">
        <v>530</v>
      </c>
      <c r="AB57" s="151">
        <v>600</v>
      </c>
      <c r="AC57" s="64">
        <v>0.31111111111111112</v>
      </c>
      <c r="AD57" s="64">
        <v>6.222222222222222E-2</v>
      </c>
      <c r="AE57" s="246">
        <v>85</v>
      </c>
      <c r="AF57" s="247">
        <v>730</v>
      </c>
      <c r="AG57" s="248">
        <v>3.5460992907801421E-2</v>
      </c>
      <c r="AH57" s="247">
        <v>650</v>
      </c>
      <c r="AI57" s="247">
        <v>825</v>
      </c>
      <c r="AJ57" s="248">
        <v>0.33211678832116787</v>
      </c>
      <c r="AK57" s="248">
        <v>6.6423357664233573E-2</v>
      </c>
      <c r="AL57" s="150">
        <v>50</v>
      </c>
      <c r="AM57" s="151">
        <v>1050</v>
      </c>
      <c r="AN57" s="64">
        <v>0.12903225806451613</v>
      </c>
      <c r="AO57" s="151">
        <v>875</v>
      </c>
      <c r="AP57" s="151">
        <v>1150</v>
      </c>
      <c r="AQ57" s="64">
        <v>0.45833333333333331</v>
      </c>
      <c r="AR57" s="64">
        <v>9.166666666666666E-2</v>
      </c>
      <c r="AS57" s="57"/>
    </row>
    <row r="58" spans="1:45" s="20" customFormat="1" ht="12" customHeight="1">
      <c r="B58" s="249" t="s">
        <v>184</v>
      </c>
      <c r="C58" s="235">
        <v>2348</v>
      </c>
      <c r="D58" s="236">
        <v>440</v>
      </c>
      <c r="E58" s="237">
        <v>4.7619047619047616E-2</v>
      </c>
      <c r="F58" s="236">
        <v>390</v>
      </c>
      <c r="G58" s="236">
        <v>510</v>
      </c>
      <c r="H58" s="237">
        <v>0.33333333333333331</v>
      </c>
      <c r="I58" s="237">
        <v>6.6666666666666666E-2</v>
      </c>
      <c r="J58" s="235">
        <v>5254</v>
      </c>
      <c r="K58" s="236">
        <v>590</v>
      </c>
      <c r="L58" s="237">
        <v>5.3571428571428568E-2</v>
      </c>
      <c r="M58" s="236">
        <v>525</v>
      </c>
      <c r="N58" s="236">
        <v>650</v>
      </c>
      <c r="O58" s="237">
        <v>0.3258426966292135</v>
      </c>
      <c r="P58" s="237">
        <v>6.5168539325842698E-2</v>
      </c>
      <c r="Q58" s="235">
        <v>1329</v>
      </c>
      <c r="R58" s="236">
        <v>770</v>
      </c>
      <c r="S58" s="237">
        <v>2.6666666666666668E-2</v>
      </c>
      <c r="T58" s="236">
        <v>680</v>
      </c>
      <c r="U58" s="236">
        <v>895</v>
      </c>
      <c r="V58" s="237">
        <v>0.33913043478260868</v>
      </c>
      <c r="W58" s="237">
        <v>6.7826086956521731E-2</v>
      </c>
      <c r="X58" s="235">
        <v>497</v>
      </c>
      <c r="Y58" s="236">
        <v>615</v>
      </c>
      <c r="Z58" s="237">
        <v>2.5000000000000001E-2</v>
      </c>
      <c r="AA58" s="236">
        <v>550</v>
      </c>
      <c r="AB58" s="236">
        <v>695</v>
      </c>
      <c r="AC58" s="237">
        <v>0.29473684210526313</v>
      </c>
      <c r="AD58" s="237">
        <v>5.8947368421052623E-2</v>
      </c>
      <c r="AE58" s="235">
        <v>1879</v>
      </c>
      <c r="AF58" s="236">
        <v>760</v>
      </c>
      <c r="AG58" s="237">
        <v>1.3333333333333334E-2</v>
      </c>
      <c r="AH58" s="236">
        <v>670</v>
      </c>
      <c r="AI58" s="236">
        <v>899</v>
      </c>
      <c r="AJ58" s="237">
        <v>0.29914529914529914</v>
      </c>
      <c r="AK58" s="237">
        <v>5.9829059829059825E-2</v>
      </c>
      <c r="AL58" s="235">
        <v>1353</v>
      </c>
      <c r="AM58" s="236">
        <v>1100</v>
      </c>
      <c r="AN58" s="237">
        <v>6.280193236714976E-2</v>
      </c>
      <c r="AO58" s="236">
        <v>900</v>
      </c>
      <c r="AP58" s="236">
        <v>1300</v>
      </c>
      <c r="AQ58" s="237">
        <v>0.375</v>
      </c>
      <c r="AR58" s="237">
        <v>7.4999999999999997E-2</v>
      </c>
      <c r="AS58" s="280"/>
    </row>
    <row r="59" spans="1:45" ht="12" customHeight="1">
      <c r="A59" s="20" t="s">
        <v>256</v>
      </c>
      <c r="B59" s="4" t="s">
        <v>257</v>
      </c>
      <c r="C59" s="250">
        <v>78</v>
      </c>
      <c r="D59" s="251">
        <v>385</v>
      </c>
      <c r="E59" s="252">
        <v>0.13235294117647059</v>
      </c>
      <c r="F59" s="251">
        <v>330</v>
      </c>
      <c r="G59" s="251">
        <v>430</v>
      </c>
      <c r="H59" s="252">
        <v>0.30508474576271188</v>
      </c>
      <c r="I59" s="252">
        <v>6.1016949152542375E-2</v>
      </c>
      <c r="J59" s="150">
        <v>442</v>
      </c>
      <c r="K59" s="151">
        <v>475</v>
      </c>
      <c r="L59" s="64">
        <v>5.5555555555555552E-2</v>
      </c>
      <c r="M59" s="151">
        <v>430</v>
      </c>
      <c r="N59" s="151">
        <v>500</v>
      </c>
      <c r="O59" s="64">
        <v>0.35714285714285715</v>
      </c>
      <c r="P59" s="64">
        <v>7.1428571428571425E-2</v>
      </c>
      <c r="Q59" s="250">
        <v>198</v>
      </c>
      <c r="R59" s="251">
        <v>550</v>
      </c>
      <c r="S59" s="252">
        <v>0</v>
      </c>
      <c r="T59" s="251">
        <v>500</v>
      </c>
      <c r="U59" s="251">
        <v>650</v>
      </c>
      <c r="V59" s="252">
        <v>0.375</v>
      </c>
      <c r="W59" s="252">
        <v>7.4999999999999997E-2</v>
      </c>
      <c r="X59" s="150">
        <v>208</v>
      </c>
      <c r="Y59" s="151">
        <v>490</v>
      </c>
      <c r="Z59" s="64">
        <v>5.8315334773218146E-2</v>
      </c>
      <c r="AA59" s="151">
        <v>450</v>
      </c>
      <c r="AB59" s="151">
        <v>550</v>
      </c>
      <c r="AC59" s="64">
        <v>0.32432432432432434</v>
      </c>
      <c r="AD59" s="64">
        <v>6.4864864864864868E-2</v>
      </c>
      <c r="AE59" s="250">
        <v>1296</v>
      </c>
      <c r="AF59" s="251">
        <v>530</v>
      </c>
      <c r="AG59" s="252">
        <v>3.9215686274509803E-2</v>
      </c>
      <c r="AH59" s="251">
        <v>495</v>
      </c>
      <c r="AI59" s="251">
        <v>580</v>
      </c>
      <c r="AJ59" s="252">
        <v>0.35897435897435898</v>
      </c>
      <c r="AK59" s="252">
        <v>7.179487179487179E-2</v>
      </c>
      <c r="AL59" s="150">
        <v>1804</v>
      </c>
      <c r="AM59" s="151">
        <v>580</v>
      </c>
      <c r="AN59" s="64">
        <v>0</v>
      </c>
      <c r="AO59" s="151">
        <v>550</v>
      </c>
      <c r="AP59" s="151">
        <v>630</v>
      </c>
      <c r="AQ59" s="64">
        <v>0.38095238095238093</v>
      </c>
      <c r="AR59" s="64">
        <v>7.6190476190476183E-2</v>
      </c>
      <c r="AS59" s="57"/>
    </row>
    <row r="60" spans="1:45" ht="12" customHeight="1">
      <c r="A60" s="20"/>
      <c r="B60" s="4" t="s">
        <v>258</v>
      </c>
      <c r="C60" s="243">
        <v>536</v>
      </c>
      <c r="D60" s="244">
        <v>450</v>
      </c>
      <c r="E60" s="245">
        <v>4.6511627906976744E-2</v>
      </c>
      <c r="F60" s="244">
        <v>380</v>
      </c>
      <c r="G60" s="244">
        <v>490</v>
      </c>
      <c r="H60" s="245">
        <v>0.45161290322580644</v>
      </c>
      <c r="I60" s="245">
        <v>9.0322580645161285E-2</v>
      </c>
      <c r="J60" s="150">
        <v>763</v>
      </c>
      <c r="K60" s="151">
        <v>560</v>
      </c>
      <c r="L60" s="64">
        <v>-1.7543859649122806E-2</v>
      </c>
      <c r="M60" s="151">
        <v>480</v>
      </c>
      <c r="N60" s="151">
        <v>610</v>
      </c>
      <c r="O60" s="64">
        <v>0.4</v>
      </c>
      <c r="P60" s="64">
        <v>0.08</v>
      </c>
      <c r="Q60" s="243">
        <v>116</v>
      </c>
      <c r="R60" s="244">
        <v>698</v>
      </c>
      <c r="S60" s="245">
        <v>2.6470588235294117E-2</v>
      </c>
      <c r="T60" s="244">
        <v>650</v>
      </c>
      <c r="U60" s="244">
        <v>740</v>
      </c>
      <c r="V60" s="245">
        <v>0.2690909090909091</v>
      </c>
      <c r="W60" s="245">
        <v>5.3818181818181821E-2</v>
      </c>
      <c r="X60" s="150">
        <v>118</v>
      </c>
      <c r="Y60" s="151">
        <v>573</v>
      </c>
      <c r="Z60" s="64">
        <v>4.1818181818181817E-2</v>
      </c>
      <c r="AA60" s="151">
        <v>510</v>
      </c>
      <c r="AB60" s="151">
        <v>610</v>
      </c>
      <c r="AC60" s="64">
        <v>0.27333333333333332</v>
      </c>
      <c r="AD60" s="64">
        <v>5.4666666666666662E-2</v>
      </c>
      <c r="AE60" s="243">
        <v>141</v>
      </c>
      <c r="AF60" s="244">
        <v>640</v>
      </c>
      <c r="AG60" s="245">
        <v>-1.5384615384615385E-2</v>
      </c>
      <c r="AH60" s="244">
        <v>560</v>
      </c>
      <c r="AI60" s="244">
        <v>710</v>
      </c>
      <c r="AJ60" s="245">
        <v>0.28000000000000003</v>
      </c>
      <c r="AK60" s="245">
        <v>5.6000000000000008E-2</v>
      </c>
      <c r="AL60" s="150">
        <v>24</v>
      </c>
      <c r="AM60" s="151">
        <v>750</v>
      </c>
      <c r="AN60" s="64">
        <v>-0.10714285714285714</v>
      </c>
      <c r="AO60" s="151">
        <v>650</v>
      </c>
      <c r="AP60" s="151">
        <v>883</v>
      </c>
      <c r="AQ60" s="64">
        <v>0.35869565217391303</v>
      </c>
      <c r="AR60" s="64">
        <v>7.1739130434782611E-2</v>
      </c>
      <c r="AS60" s="57"/>
    </row>
    <row r="61" spans="1:45" ht="12" customHeight="1">
      <c r="A61" s="20"/>
      <c r="B61" s="4" t="s">
        <v>259</v>
      </c>
      <c r="C61" s="243">
        <v>166</v>
      </c>
      <c r="D61" s="244">
        <v>450</v>
      </c>
      <c r="E61" s="245">
        <v>2.2727272727272728E-2</v>
      </c>
      <c r="F61" s="244">
        <v>430</v>
      </c>
      <c r="G61" s="244">
        <v>475</v>
      </c>
      <c r="H61" s="245">
        <v>0.2857142857142857</v>
      </c>
      <c r="I61" s="245">
        <v>5.7142857142857141E-2</v>
      </c>
      <c r="J61" s="150">
        <v>356</v>
      </c>
      <c r="K61" s="151">
        <v>520</v>
      </c>
      <c r="L61" s="64">
        <v>0.04</v>
      </c>
      <c r="M61" s="151">
        <v>480</v>
      </c>
      <c r="N61" s="151">
        <v>560</v>
      </c>
      <c r="O61" s="64">
        <v>0.3</v>
      </c>
      <c r="P61" s="64">
        <v>0.06</v>
      </c>
      <c r="Q61" s="243">
        <v>122</v>
      </c>
      <c r="R61" s="244">
        <v>623</v>
      </c>
      <c r="S61" s="245">
        <v>3.833333333333333E-2</v>
      </c>
      <c r="T61" s="244">
        <v>550</v>
      </c>
      <c r="U61" s="244">
        <v>700</v>
      </c>
      <c r="V61" s="245">
        <v>0.38444444444444442</v>
      </c>
      <c r="W61" s="245">
        <v>7.6888888888888882E-2</v>
      </c>
      <c r="X61" s="150">
        <v>38</v>
      </c>
      <c r="Y61" s="151">
        <v>520</v>
      </c>
      <c r="Z61" s="64">
        <v>0.04</v>
      </c>
      <c r="AA61" s="151">
        <v>500</v>
      </c>
      <c r="AB61" s="151">
        <v>560</v>
      </c>
      <c r="AC61" s="64">
        <v>0.31645569620253167</v>
      </c>
      <c r="AD61" s="64">
        <v>6.3291139240506333E-2</v>
      </c>
      <c r="AE61" s="243">
        <v>282</v>
      </c>
      <c r="AF61" s="244">
        <v>580</v>
      </c>
      <c r="AG61" s="245">
        <v>5.4545454545454543E-2</v>
      </c>
      <c r="AH61" s="244">
        <v>520</v>
      </c>
      <c r="AI61" s="244">
        <v>650</v>
      </c>
      <c r="AJ61" s="245">
        <v>0.34883720930232559</v>
      </c>
      <c r="AK61" s="245">
        <v>6.9767441860465115E-2</v>
      </c>
      <c r="AL61" s="150">
        <v>102</v>
      </c>
      <c r="AM61" s="151">
        <v>768</v>
      </c>
      <c r="AN61" s="64">
        <v>4.4897959183673466E-2</v>
      </c>
      <c r="AO61" s="151">
        <v>650</v>
      </c>
      <c r="AP61" s="151">
        <v>900</v>
      </c>
      <c r="AQ61" s="64">
        <v>0.39636363636363636</v>
      </c>
      <c r="AR61" s="64">
        <v>7.9272727272727272E-2</v>
      </c>
      <c r="AS61" s="57"/>
    </row>
    <row r="62" spans="1:45" ht="12" customHeight="1">
      <c r="A62" s="20"/>
      <c r="B62" s="4" t="s">
        <v>116</v>
      </c>
      <c r="C62" s="243">
        <v>36</v>
      </c>
      <c r="D62" s="244">
        <v>350</v>
      </c>
      <c r="E62" s="245">
        <v>-5.4054054054054057E-2</v>
      </c>
      <c r="F62" s="244">
        <v>330</v>
      </c>
      <c r="G62" s="244">
        <v>397</v>
      </c>
      <c r="H62" s="245">
        <v>1.4492753623188406E-2</v>
      </c>
      <c r="I62" s="245">
        <v>2.8985507246376812E-3</v>
      </c>
      <c r="J62" s="150">
        <v>85</v>
      </c>
      <c r="K62" s="151">
        <v>365</v>
      </c>
      <c r="L62" s="64">
        <v>7.3529411764705885E-2</v>
      </c>
      <c r="M62" s="151">
        <v>340</v>
      </c>
      <c r="N62" s="151">
        <v>390</v>
      </c>
      <c r="O62" s="64">
        <v>0.30357142857142855</v>
      </c>
      <c r="P62" s="64">
        <v>6.0714285714285707E-2</v>
      </c>
      <c r="Q62" s="243">
        <v>97</v>
      </c>
      <c r="R62" s="244">
        <v>400</v>
      </c>
      <c r="S62" s="245">
        <v>5.2631578947368418E-2</v>
      </c>
      <c r="T62" s="244">
        <v>380</v>
      </c>
      <c r="U62" s="244">
        <v>420</v>
      </c>
      <c r="V62" s="245">
        <v>0.29032258064516131</v>
      </c>
      <c r="W62" s="245">
        <v>5.8064516129032261E-2</v>
      </c>
      <c r="X62" s="150">
        <v>65</v>
      </c>
      <c r="Y62" s="151">
        <v>375</v>
      </c>
      <c r="Z62" s="64">
        <v>-1.3157894736842105E-2</v>
      </c>
      <c r="AA62" s="151">
        <v>350</v>
      </c>
      <c r="AB62" s="151">
        <v>395</v>
      </c>
      <c r="AC62" s="64">
        <v>0.29310344827586204</v>
      </c>
      <c r="AD62" s="64">
        <v>5.8620689655172406E-2</v>
      </c>
      <c r="AE62" s="243">
        <v>1319</v>
      </c>
      <c r="AF62" s="244">
        <v>420</v>
      </c>
      <c r="AG62" s="245">
        <v>2.4390243902439025E-2</v>
      </c>
      <c r="AH62" s="244">
        <v>400</v>
      </c>
      <c r="AI62" s="244">
        <v>445</v>
      </c>
      <c r="AJ62" s="245">
        <v>0.27272727272727271</v>
      </c>
      <c r="AK62" s="245">
        <v>5.4545454545454543E-2</v>
      </c>
      <c r="AL62" s="150">
        <v>1916</v>
      </c>
      <c r="AM62" s="151">
        <v>470</v>
      </c>
      <c r="AN62" s="64">
        <v>0</v>
      </c>
      <c r="AO62" s="151">
        <v>450</v>
      </c>
      <c r="AP62" s="151">
        <v>500</v>
      </c>
      <c r="AQ62" s="64">
        <v>0.27027027027027029</v>
      </c>
      <c r="AR62" s="64">
        <v>5.4054054054054057E-2</v>
      </c>
      <c r="AS62" s="57"/>
    </row>
    <row r="63" spans="1:45" ht="12" customHeight="1">
      <c r="A63" s="20"/>
      <c r="B63" s="4" t="s">
        <v>260</v>
      </c>
      <c r="C63" s="243">
        <v>136</v>
      </c>
      <c r="D63" s="244">
        <v>455</v>
      </c>
      <c r="E63" s="245">
        <v>5.8139534883720929E-2</v>
      </c>
      <c r="F63" s="244">
        <v>400</v>
      </c>
      <c r="G63" s="244">
        <v>495</v>
      </c>
      <c r="H63" s="245">
        <v>0.56896551724137934</v>
      </c>
      <c r="I63" s="245">
        <v>0.11379310344827587</v>
      </c>
      <c r="J63" s="150">
        <v>275</v>
      </c>
      <c r="K63" s="151">
        <v>575</v>
      </c>
      <c r="L63" s="64">
        <v>1.7699115044247787E-2</v>
      </c>
      <c r="M63" s="151">
        <v>480</v>
      </c>
      <c r="N63" s="151">
        <v>625</v>
      </c>
      <c r="O63" s="64">
        <v>0.47435897435897434</v>
      </c>
      <c r="P63" s="64">
        <v>9.4871794871794868E-2</v>
      </c>
      <c r="Q63" s="243">
        <v>79</v>
      </c>
      <c r="R63" s="244">
        <v>725</v>
      </c>
      <c r="S63" s="245">
        <v>-2.0270270270270271E-2</v>
      </c>
      <c r="T63" s="244">
        <v>650</v>
      </c>
      <c r="U63" s="244">
        <v>790</v>
      </c>
      <c r="V63" s="245">
        <v>0.29464285714285715</v>
      </c>
      <c r="W63" s="245">
        <v>5.8928571428571427E-2</v>
      </c>
      <c r="X63" s="150">
        <v>61</v>
      </c>
      <c r="Y63" s="151">
        <v>580</v>
      </c>
      <c r="Z63" s="64">
        <v>5.4545454545454543E-2</v>
      </c>
      <c r="AA63" s="151">
        <v>520</v>
      </c>
      <c r="AB63" s="151">
        <v>650</v>
      </c>
      <c r="AC63" s="64">
        <v>0.24731182795698925</v>
      </c>
      <c r="AD63" s="64">
        <v>4.9462365591397849E-2</v>
      </c>
      <c r="AE63" s="243">
        <v>154</v>
      </c>
      <c r="AF63" s="244">
        <v>700</v>
      </c>
      <c r="AG63" s="245">
        <v>0</v>
      </c>
      <c r="AH63" s="244">
        <v>650</v>
      </c>
      <c r="AI63" s="244">
        <v>785</v>
      </c>
      <c r="AJ63" s="245">
        <v>0.27272727272727271</v>
      </c>
      <c r="AK63" s="245">
        <v>5.4545454545454543E-2</v>
      </c>
      <c r="AL63" s="150">
        <v>55</v>
      </c>
      <c r="AM63" s="151">
        <v>925</v>
      </c>
      <c r="AN63" s="64">
        <v>2.7777777777777776E-2</v>
      </c>
      <c r="AO63" s="151">
        <v>850</v>
      </c>
      <c r="AP63" s="151">
        <v>1050</v>
      </c>
      <c r="AQ63" s="64">
        <v>0.32521489971346706</v>
      </c>
      <c r="AR63" s="64">
        <v>6.504297994269341E-2</v>
      </c>
      <c r="AS63" s="57"/>
    </row>
    <row r="64" spans="1:45" ht="12" customHeight="1">
      <c r="A64" s="20"/>
      <c r="B64" s="4" t="s">
        <v>122</v>
      </c>
      <c r="C64" s="243">
        <v>46</v>
      </c>
      <c r="D64" s="244">
        <v>330</v>
      </c>
      <c r="E64" s="245">
        <v>6.4516129032258063E-2</v>
      </c>
      <c r="F64" s="244">
        <v>300</v>
      </c>
      <c r="G64" s="244">
        <v>380</v>
      </c>
      <c r="H64" s="245">
        <v>0.17857142857142858</v>
      </c>
      <c r="I64" s="245">
        <v>3.5714285714285712E-2</v>
      </c>
      <c r="J64" s="150">
        <v>272</v>
      </c>
      <c r="K64" s="151">
        <v>420</v>
      </c>
      <c r="L64" s="64">
        <v>6.3291139240506333E-2</v>
      </c>
      <c r="M64" s="151">
        <v>370</v>
      </c>
      <c r="N64" s="151">
        <v>460</v>
      </c>
      <c r="O64" s="64">
        <v>0.27272727272727271</v>
      </c>
      <c r="P64" s="64">
        <v>5.4545454545454543E-2</v>
      </c>
      <c r="Q64" s="243">
        <v>169</v>
      </c>
      <c r="R64" s="244">
        <v>482</v>
      </c>
      <c r="S64" s="245">
        <v>7.1111111111111111E-2</v>
      </c>
      <c r="T64" s="244">
        <v>450</v>
      </c>
      <c r="U64" s="244">
        <v>530</v>
      </c>
      <c r="V64" s="245">
        <v>0.32782369146005508</v>
      </c>
      <c r="W64" s="245">
        <v>6.556473829201101E-2</v>
      </c>
      <c r="X64" s="150">
        <v>61</v>
      </c>
      <c r="Y64" s="151">
        <v>420</v>
      </c>
      <c r="Z64" s="64">
        <v>0</v>
      </c>
      <c r="AA64" s="151">
        <v>400</v>
      </c>
      <c r="AB64" s="151">
        <v>450</v>
      </c>
      <c r="AC64" s="64">
        <v>0.27272727272727271</v>
      </c>
      <c r="AD64" s="64">
        <v>5.4545454545454543E-2</v>
      </c>
      <c r="AE64" s="243">
        <v>679</v>
      </c>
      <c r="AF64" s="244">
        <v>470</v>
      </c>
      <c r="AG64" s="245">
        <v>6.8181818181818177E-2</v>
      </c>
      <c r="AH64" s="244">
        <v>445</v>
      </c>
      <c r="AI64" s="244">
        <v>500</v>
      </c>
      <c r="AJ64" s="245">
        <v>0.323943661971831</v>
      </c>
      <c r="AK64" s="245">
        <v>6.4788732394366194E-2</v>
      </c>
      <c r="AL64" s="150">
        <v>221</v>
      </c>
      <c r="AM64" s="151">
        <v>550</v>
      </c>
      <c r="AN64" s="64">
        <v>7.8431372549019607E-2</v>
      </c>
      <c r="AO64" s="151">
        <v>500</v>
      </c>
      <c r="AP64" s="151">
        <v>620</v>
      </c>
      <c r="AQ64" s="64">
        <v>0.30952380952380953</v>
      </c>
      <c r="AR64" s="64">
        <v>6.1904761904761907E-2</v>
      </c>
      <c r="AS64" s="57"/>
    </row>
    <row r="65" spans="1:45" ht="12" customHeight="1">
      <c r="A65" s="20"/>
      <c r="B65" s="4" t="s">
        <v>120</v>
      </c>
      <c r="C65" s="243">
        <v>137</v>
      </c>
      <c r="D65" s="244">
        <v>330</v>
      </c>
      <c r="E65" s="245">
        <v>3.125E-2</v>
      </c>
      <c r="F65" s="244">
        <v>306</v>
      </c>
      <c r="G65" s="244">
        <v>365</v>
      </c>
      <c r="H65" s="245">
        <v>0.32</v>
      </c>
      <c r="I65" s="245">
        <v>6.4000000000000001E-2</v>
      </c>
      <c r="J65" s="150">
        <v>328</v>
      </c>
      <c r="K65" s="151">
        <v>410</v>
      </c>
      <c r="L65" s="64">
        <v>2.5000000000000001E-2</v>
      </c>
      <c r="M65" s="151">
        <v>360</v>
      </c>
      <c r="N65" s="151">
        <v>480</v>
      </c>
      <c r="O65" s="64">
        <v>0.24242424242424243</v>
      </c>
      <c r="P65" s="64">
        <v>4.8484848484848485E-2</v>
      </c>
      <c r="Q65" s="243">
        <v>131</v>
      </c>
      <c r="R65" s="244">
        <v>530</v>
      </c>
      <c r="S65" s="245">
        <v>0.06</v>
      </c>
      <c r="T65" s="244">
        <v>480</v>
      </c>
      <c r="U65" s="244">
        <v>575</v>
      </c>
      <c r="V65" s="245">
        <v>0.39473684210526316</v>
      </c>
      <c r="W65" s="245">
        <v>7.8947368421052627E-2</v>
      </c>
      <c r="X65" s="150">
        <v>101</v>
      </c>
      <c r="Y65" s="151">
        <v>460</v>
      </c>
      <c r="Z65" s="64">
        <v>2.2222222222222223E-2</v>
      </c>
      <c r="AA65" s="151">
        <v>420</v>
      </c>
      <c r="AB65" s="151">
        <v>500</v>
      </c>
      <c r="AC65" s="64">
        <v>0.31428571428571428</v>
      </c>
      <c r="AD65" s="64">
        <v>6.2857142857142861E-2</v>
      </c>
      <c r="AE65" s="243">
        <v>509</v>
      </c>
      <c r="AF65" s="244">
        <v>495</v>
      </c>
      <c r="AG65" s="245">
        <v>6.4516129032258063E-2</v>
      </c>
      <c r="AH65" s="244">
        <v>450</v>
      </c>
      <c r="AI65" s="244">
        <v>550</v>
      </c>
      <c r="AJ65" s="245">
        <v>0.33783783783783783</v>
      </c>
      <c r="AK65" s="245">
        <v>6.7567567567567571E-2</v>
      </c>
      <c r="AL65" s="150">
        <v>123</v>
      </c>
      <c r="AM65" s="151">
        <v>600</v>
      </c>
      <c r="AN65" s="64">
        <v>5.2631578947368418E-2</v>
      </c>
      <c r="AO65" s="151">
        <v>520</v>
      </c>
      <c r="AP65" s="151">
        <v>660</v>
      </c>
      <c r="AQ65" s="64">
        <v>0.42857142857142855</v>
      </c>
      <c r="AR65" s="64">
        <v>8.5714285714285715E-2</v>
      </c>
      <c r="AS65" s="57"/>
    </row>
    <row r="66" spans="1:45" ht="12" customHeight="1">
      <c r="A66" s="20"/>
      <c r="B66" s="4" t="s">
        <v>145</v>
      </c>
      <c r="C66" s="243" t="s">
        <v>218</v>
      </c>
      <c r="D66" s="244" t="s">
        <v>218</v>
      </c>
      <c r="E66" s="245" t="s">
        <v>218</v>
      </c>
      <c r="F66" s="244" t="s">
        <v>218</v>
      </c>
      <c r="G66" s="244" t="s">
        <v>218</v>
      </c>
      <c r="H66" s="245" t="s">
        <v>218</v>
      </c>
      <c r="I66" s="245" t="s">
        <v>218</v>
      </c>
      <c r="J66" s="150">
        <v>112</v>
      </c>
      <c r="K66" s="151">
        <v>450</v>
      </c>
      <c r="L66" s="64">
        <v>4.6511627906976744E-2</v>
      </c>
      <c r="M66" s="151">
        <v>420</v>
      </c>
      <c r="N66" s="151">
        <v>500</v>
      </c>
      <c r="O66" s="64">
        <v>0.25</v>
      </c>
      <c r="P66" s="64">
        <v>0.05</v>
      </c>
      <c r="Q66" s="243">
        <v>170</v>
      </c>
      <c r="R66" s="244">
        <v>460</v>
      </c>
      <c r="S66" s="245">
        <v>0</v>
      </c>
      <c r="T66" s="244">
        <v>430</v>
      </c>
      <c r="U66" s="244">
        <v>500</v>
      </c>
      <c r="V66" s="245">
        <v>0.24324324324324326</v>
      </c>
      <c r="W66" s="245">
        <v>4.8648648648648651E-2</v>
      </c>
      <c r="X66" s="150">
        <v>68</v>
      </c>
      <c r="Y66" s="151">
        <v>440</v>
      </c>
      <c r="Z66" s="64">
        <v>4.7619047619047616E-2</v>
      </c>
      <c r="AA66" s="151">
        <v>420</v>
      </c>
      <c r="AB66" s="151">
        <v>460</v>
      </c>
      <c r="AC66" s="64">
        <v>0.25714285714285712</v>
      </c>
      <c r="AD66" s="64">
        <v>5.1428571428571421E-2</v>
      </c>
      <c r="AE66" s="243">
        <v>1391</v>
      </c>
      <c r="AF66" s="244">
        <v>480</v>
      </c>
      <c r="AG66" s="245">
        <v>4.3478260869565216E-2</v>
      </c>
      <c r="AH66" s="244">
        <v>450</v>
      </c>
      <c r="AI66" s="244">
        <v>510</v>
      </c>
      <c r="AJ66" s="245">
        <v>0.23076923076923078</v>
      </c>
      <c r="AK66" s="245">
        <v>4.6153846153846156E-2</v>
      </c>
      <c r="AL66" s="150">
        <v>2088</v>
      </c>
      <c r="AM66" s="151">
        <v>530</v>
      </c>
      <c r="AN66" s="64">
        <v>0</v>
      </c>
      <c r="AO66" s="151">
        <v>500</v>
      </c>
      <c r="AP66" s="151">
        <v>570</v>
      </c>
      <c r="AQ66" s="64">
        <v>0.20454545454545456</v>
      </c>
      <c r="AR66" s="64">
        <v>4.0909090909090909E-2</v>
      </c>
      <c r="AS66" s="57"/>
    </row>
    <row r="67" spans="1:45" ht="12" customHeight="1">
      <c r="A67" s="20"/>
      <c r="B67" s="4" t="s">
        <v>118</v>
      </c>
      <c r="C67" s="243">
        <v>69</v>
      </c>
      <c r="D67" s="244">
        <v>350</v>
      </c>
      <c r="E67" s="245">
        <v>6.0606060606060608E-2</v>
      </c>
      <c r="F67" s="244">
        <v>300</v>
      </c>
      <c r="G67" s="244">
        <v>395</v>
      </c>
      <c r="H67" s="245">
        <v>0.23674911660777384</v>
      </c>
      <c r="I67" s="245">
        <v>4.7349823321554768E-2</v>
      </c>
      <c r="J67" s="150">
        <v>485</v>
      </c>
      <c r="K67" s="151">
        <v>405</v>
      </c>
      <c r="L67" s="64">
        <v>1.2500000000000001E-2</v>
      </c>
      <c r="M67" s="151">
        <v>380</v>
      </c>
      <c r="N67" s="151">
        <v>430</v>
      </c>
      <c r="O67" s="64">
        <v>0.2857142857142857</v>
      </c>
      <c r="P67" s="64">
        <v>5.7142857142857141E-2</v>
      </c>
      <c r="Q67" s="243">
        <v>330</v>
      </c>
      <c r="R67" s="244">
        <v>450</v>
      </c>
      <c r="S67" s="245">
        <v>0</v>
      </c>
      <c r="T67" s="244">
        <v>430</v>
      </c>
      <c r="U67" s="244">
        <v>480</v>
      </c>
      <c r="V67" s="245">
        <v>0.3235294117647059</v>
      </c>
      <c r="W67" s="245">
        <v>6.4705882352941183E-2</v>
      </c>
      <c r="X67" s="150">
        <v>210</v>
      </c>
      <c r="Y67" s="151">
        <v>420</v>
      </c>
      <c r="Z67" s="64">
        <v>0</v>
      </c>
      <c r="AA67" s="151">
        <v>390</v>
      </c>
      <c r="AB67" s="151">
        <v>440</v>
      </c>
      <c r="AC67" s="64">
        <v>0.29230769230769232</v>
      </c>
      <c r="AD67" s="64">
        <v>5.8461538461538468E-2</v>
      </c>
      <c r="AE67" s="243">
        <v>3643</v>
      </c>
      <c r="AF67" s="244">
        <v>460</v>
      </c>
      <c r="AG67" s="245">
        <v>0</v>
      </c>
      <c r="AH67" s="244">
        <v>430</v>
      </c>
      <c r="AI67" s="244">
        <v>496</v>
      </c>
      <c r="AJ67" s="245">
        <v>0.31428571428571428</v>
      </c>
      <c r="AK67" s="245">
        <v>6.2857142857142861E-2</v>
      </c>
      <c r="AL67" s="150">
        <v>5691</v>
      </c>
      <c r="AM67" s="151">
        <v>525</v>
      </c>
      <c r="AN67" s="64">
        <v>-9.433962264150943E-3</v>
      </c>
      <c r="AO67" s="151">
        <v>490</v>
      </c>
      <c r="AP67" s="151">
        <v>560</v>
      </c>
      <c r="AQ67" s="64">
        <v>0.34615384615384615</v>
      </c>
      <c r="AR67" s="64">
        <v>6.9230769230769235E-2</v>
      </c>
      <c r="AS67" s="57"/>
    </row>
    <row r="68" spans="1:45" ht="12" customHeight="1">
      <c r="A68" s="20"/>
      <c r="B68" s="4" t="s">
        <v>261</v>
      </c>
      <c r="C68" s="243">
        <v>131</v>
      </c>
      <c r="D68" s="244">
        <v>365</v>
      </c>
      <c r="E68" s="245">
        <v>4.2857142857142858E-2</v>
      </c>
      <c r="F68" s="244">
        <v>320</v>
      </c>
      <c r="G68" s="244">
        <v>395</v>
      </c>
      <c r="H68" s="245">
        <v>0.35185185185185186</v>
      </c>
      <c r="I68" s="245">
        <v>7.0370370370370375E-2</v>
      </c>
      <c r="J68" s="150">
        <v>317</v>
      </c>
      <c r="K68" s="151">
        <v>475</v>
      </c>
      <c r="L68" s="64">
        <v>2.1505376344086023E-2</v>
      </c>
      <c r="M68" s="151">
        <v>450</v>
      </c>
      <c r="N68" s="151">
        <v>520</v>
      </c>
      <c r="O68" s="64">
        <v>0.30136986301369861</v>
      </c>
      <c r="P68" s="64">
        <v>6.0273972602739721E-2</v>
      </c>
      <c r="Q68" s="243">
        <v>95</v>
      </c>
      <c r="R68" s="244">
        <v>620</v>
      </c>
      <c r="S68" s="245">
        <v>3.3333333333333333E-2</v>
      </c>
      <c r="T68" s="244">
        <v>550</v>
      </c>
      <c r="U68" s="244">
        <v>650</v>
      </c>
      <c r="V68" s="245">
        <v>0.36263736263736263</v>
      </c>
      <c r="W68" s="245">
        <v>7.252747252747252E-2</v>
      </c>
      <c r="X68" s="150">
        <v>110</v>
      </c>
      <c r="Y68" s="151">
        <v>500</v>
      </c>
      <c r="Z68" s="64">
        <v>0</v>
      </c>
      <c r="AA68" s="151">
        <v>470</v>
      </c>
      <c r="AB68" s="151">
        <v>550</v>
      </c>
      <c r="AC68" s="64">
        <v>0.28205128205128205</v>
      </c>
      <c r="AD68" s="64">
        <v>5.6410256410256411E-2</v>
      </c>
      <c r="AE68" s="243">
        <v>263</v>
      </c>
      <c r="AF68" s="244">
        <v>600</v>
      </c>
      <c r="AG68" s="245">
        <v>3.4482758620689655E-2</v>
      </c>
      <c r="AH68" s="244">
        <v>520</v>
      </c>
      <c r="AI68" s="244">
        <v>650</v>
      </c>
      <c r="AJ68" s="245">
        <v>0.33333333333333331</v>
      </c>
      <c r="AK68" s="245">
        <v>6.6666666666666666E-2</v>
      </c>
      <c r="AL68" s="150">
        <v>79</v>
      </c>
      <c r="AM68" s="151">
        <v>725</v>
      </c>
      <c r="AN68" s="64">
        <v>4.3165467625899283E-2</v>
      </c>
      <c r="AO68" s="151">
        <v>660</v>
      </c>
      <c r="AP68" s="151">
        <v>800</v>
      </c>
      <c r="AQ68" s="64">
        <v>0.36792452830188677</v>
      </c>
      <c r="AR68" s="64">
        <v>7.3584905660377356E-2</v>
      </c>
      <c r="AS68" s="57"/>
    </row>
    <row r="69" spans="1:45" ht="12" customHeight="1">
      <c r="A69" s="20"/>
      <c r="B69" s="4" t="s">
        <v>262</v>
      </c>
      <c r="C69" s="243">
        <v>56</v>
      </c>
      <c r="D69" s="244">
        <v>420</v>
      </c>
      <c r="E69" s="245">
        <v>-8.6956521739130432E-2</v>
      </c>
      <c r="F69" s="244">
        <v>380</v>
      </c>
      <c r="G69" s="244">
        <v>500</v>
      </c>
      <c r="H69" s="245">
        <v>0.2537313432835821</v>
      </c>
      <c r="I69" s="245">
        <v>5.0746268656716421E-2</v>
      </c>
      <c r="J69" s="150">
        <v>130</v>
      </c>
      <c r="K69" s="151">
        <v>523</v>
      </c>
      <c r="L69" s="64">
        <v>-1.3207547169811321E-2</v>
      </c>
      <c r="M69" s="151">
        <v>470</v>
      </c>
      <c r="N69" s="151">
        <v>630</v>
      </c>
      <c r="O69" s="64">
        <v>0.2219626168224299</v>
      </c>
      <c r="P69" s="64">
        <v>4.4392523364485979E-2</v>
      </c>
      <c r="Q69" s="243">
        <v>29</v>
      </c>
      <c r="R69" s="244">
        <v>670</v>
      </c>
      <c r="S69" s="245">
        <v>-4.2857142857142858E-2</v>
      </c>
      <c r="T69" s="244">
        <v>580</v>
      </c>
      <c r="U69" s="244">
        <v>750</v>
      </c>
      <c r="V69" s="245">
        <v>0.21818181818181817</v>
      </c>
      <c r="W69" s="245">
        <v>4.3636363636363633E-2</v>
      </c>
      <c r="X69" s="150">
        <v>43</v>
      </c>
      <c r="Y69" s="151">
        <v>600</v>
      </c>
      <c r="Z69" s="64">
        <v>0</v>
      </c>
      <c r="AA69" s="151">
        <v>550</v>
      </c>
      <c r="AB69" s="151">
        <v>690</v>
      </c>
      <c r="AC69" s="64">
        <v>0.22448979591836735</v>
      </c>
      <c r="AD69" s="64">
        <v>4.4897959183673466E-2</v>
      </c>
      <c r="AE69" s="243">
        <v>116</v>
      </c>
      <c r="AF69" s="244">
        <v>800</v>
      </c>
      <c r="AG69" s="245">
        <v>6.6666666666666666E-2</v>
      </c>
      <c r="AH69" s="244">
        <v>720</v>
      </c>
      <c r="AI69" s="244">
        <v>900</v>
      </c>
      <c r="AJ69" s="245">
        <v>0.24416796267496113</v>
      </c>
      <c r="AK69" s="245">
        <v>4.8833592534992226E-2</v>
      </c>
      <c r="AL69" s="150">
        <v>43</v>
      </c>
      <c r="AM69" s="151">
        <v>1000</v>
      </c>
      <c r="AN69" s="64">
        <v>0.11358574610244988</v>
      </c>
      <c r="AO69" s="151">
        <v>880</v>
      </c>
      <c r="AP69" s="151">
        <v>1100</v>
      </c>
      <c r="AQ69" s="64">
        <v>0.26582278481012656</v>
      </c>
      <c r="AR69" s="64">
        <v>5.3164556962025308E-2</v>
      </c>
      <c r="AS69" s="57"/>
    </row>
    <row r="70" spans="1:45" ht="12" customHeight="1">
      <c r="A70" s="20"/>
      <c r="B70" s="4" t="s">
        <v>263</v>
      </c>
      <c r="C70" s="246">
        <v>106</v>
      </c>
      <c r="D70" s="247">
        <v>393</v>
      </c>
      <c r="E70" s="248">
        <v>0.1457725947521866</v>
      </c>
      <c r="F70" s="247">
        <v>335</v>
      </c>
      <c r="G70" s="247">
        <v>425</v>
      </c>
      <c r="H70" s="248">
        <v>0.34129692832764508</v>
      </c>
      <c r="I70" s="248">
        <v>6.8259385665529013E-2</v>
      </c>
      <c r="J70" s="150">
        <v>231</v>
      </c>
      <c r="K70" s="151">
        <v>520</v>
      </c>
      <c r="L70" s="64">
        <v>0.04</v>
      </c>
      <c r="M70" s="151">
        <v>450</v>
      </c>
      <c r="N70" s="151">
        <v>590</v>
      </c>
      <c r="O70" s="64">
        <v>0.35064935064935066</v>
      </c>
      <c r="P70" s="64">
        <v>7.0129870129870125E-2</v>
      </c>
      <c r="Q70" s="246">
        <v>29</v>
      </c>
      <c r="R70" s="247">
        <v>730</v>
      </c>
      <c r="S70" s="248">
        <v>8.1481481481481488E-2</v>
      </c>
      <c r="T70" s="247">
        <v>670</v>
      </c>
      <c r="U70" s="247">
        <v>760</v>
      </c>
      <c r="V70" s="248">
        <v>0.26297577854671278</v>
      </c>
      <c r="W70" s="248">
        <v>5.2595155709342555E-2</v>
      </c>
      <c r="X70" s="150">
        <v>198</v>
      </c>
      <c r="Y70" s="151">
        <v>600</v>
      </c>
      <c r="Z70" s="64">
        <v>-3.2258064516129031E-2</v>
      </c>
      <c r="AA70" s="151">
        <v>550</v>
      </c>
      <c r="AB70" s="151">
        <v>680</v>
      </c>
      <c r="AC70" s="64">
        <v>0.2</v>
      </c>
      <c r="AD70" s="64">
        <v>0.04</v>
      </c>
      <c r="AE70" s="246">
        <v>321</v>
      </c>
      <c r="AF70" s="247">
        <v>720</v>
      </c>
      <c r="AG70" s="248">
        <v>4.3478260869565216E-2</v>
      </c>
      <c r="AH70" s="247">
        <v>650</v>
      </c>
      <c r="AI70" s="247">
        <v>800</v>
      </c>
      <c r="AJ70" s="248">
        <v>0.26315789473684209</v>
      </c>
      <c r="AK70" s="248">
        <v>5.2631578947368418E-2</v>
      </c>
      <c r="AL70" s="150">
        <v>50</v>
      </c>
      <c r="AM70" s="151">
        <v>850</v>
      </c>
      <c r="AN70" s="64">
        <v>0</v>
      </c>
      <c r="AO70" s="151">
        <v>730</v>
      </c>
      <c r="AP70" s="151">
        <v>960</v>
      </c>
      <c r="AQ70" s="64">
        <v>0.13333333333333333</v>
      </c>
      <c r="AR70" s="64">
        <v>2.6666666666666665E-2</v>
      </c>
      <c r="AS70" s="57"/>
    </row>
    <row r="71" spans="1:45" s="20" customFormat="1" ht="12" customHeight="1">
      <c r="B71" s="249" t="s">
        <v>184</v>
      </c>
      <c r="C71" s="235">
        <v>1501</v>
      </c>
      <c r="D71" s="236">
        <v>400</v>
      </c>
      <c r="E71" s="237">
        <v>4.4386422976501305E-2</v>
      </c>
      <c r="F71" s="236">
        <v>350</v>
      </c>
      <c r="G71" s="236">
        <v>466</v>
      </c>
      <c r="H71" s="237">
        <v>0.33333333333333331</v>
      </c>
      <c r="I71" s="237">
        <v>6.6666666666666666E-2</v>
      </c>
      <c r="J71" s="235">
        <v>3796</v>
      </c>
      <c r="K71" s="236">
        <v>475</v>
      </c>
      <c r="L71" s="237">
        <v>3.2608695652173912E-2</v>
      </c>
      <c r="M71" s="236">
        <v>415</v>
      </c>
      <c r="N71" s="236">
        <v>550</v>
      </c>
      <c r="O71" s="237">
        <v>0.35714285714285715</v>
      </c>
      <c r="P71" s="237">
        <v>7.1428571428571425E-2</v>
      </c>
      <c r="Q71" s="235">
        <v>1565</v>
      </c>
      <c r="R71" s="236">
        <v>500</v>
      </c>
      <c r="S71" s="237">
        <v>1.0101010101010102E-2</v>
      </c>
      <c r="T71" s="236">
        <v>450</v>
      </c>
      <c r="U71" s="236">
        <v>620</v>
      </c>
      <c r="V71" s="237">
        <v>0.35135135135135137</v>
      </c>
      <c r="W71" s="237">
        <v>7.0270270270270274E-2</v>
      </c>
      <c r="X71" s="235">
        <v>1281</v>
      </c>
      <c r="Y71" s="236">
        <v>490</v>
      </c>
      <c r="Z71" s="237">
        <v>2.0833333333333332E-2</v>
      </c>
      <c r="AA71" s="236">
        <v>420</v>
      </c>
      <c r="AB71" s="236">
        <v>580</v>
      </c>
      <c r="AC71" s="237">
        <v>0.25641025641025639</v>
      </c>
      <c r="AD71" s="237">
        <v>5.128205128205128E-2</v>
      </c>
      <c r="AE71" s="235">
        <v>10114</v>
      </c>
      <c r="AF71" s="236">
        <v>480</v>
      </c>
      <c r="AG71" s="237">
        <v>2.1276595744680851E-2</v>
      </c>
      <c r="AH71" s="236">
        <v>440</v>
      </c>
      <c r="AI71" s="236">
        <v>530</v>
      </c>
      <c r="AJ71" s="237">
        <v>0.29729729729729731</v>
      </c>
      <c r="AK71" s="237">
        <v>5.9459459459459463E-2</v>
      </c>
      <c r="AL71" s="235">
        <v>12196</v>
      </c>
      <c r="AM71" s="236">
        <v>530</v>
      </c>
      <c r="AN71" s="237">
        <v>0</v>
      </c>
      <c r="AO71" s="236">
        <v>485</v>
      </c>
      <c r="AP71" s="236">
        <v>570</v>
      </c>
      <c r="AQ71" s="237">
        <v>0.32500000000000001</v>
      </c>
      <c r="AR71" s="237">
        <v>6.5000000000000002E-2</v>
      </c>
      <c r="AS71" s="280"/>
    </row>
    <row r="72" spans="1:45" ht="12" customHeight="1">
      <c r="A72" s="20" t="s">
        <v>90</v>
      </c>
      <c r="B72" s="4" t="s">
        <v>264</v>
      </c>
      <c r="C72" s="250">
        <v>147</v>
      </c>
      <c r="D72" s="251">
        <v>325</v>
      </c>
      <c r="E72" s="252">
        <v>-2.4024024024024024E-2</v>
      </c>
      <c r="F72" s="251">
        <v>312</v>
      </c>
      <c r="G72" s="251">
        <v>370</v>
      </c>
      <c r="H72" s="252">
        <v>0.28458498023715417</v>
      </c>
      <c r="I72" s="252">
        <v>5.6916996047430835E-2</v>
      </c>
      <c r="J72" s="150">
        <v>212</v>
      </c>
      <c r="K72" s="151">
        <v>470</v>
      </c>
      <c r="L72" s="64">
        <v>4.4444444444444446E-2</v>
      </c>
      <c r="M72" s="151">
        <v>430</v>
      </c>
      <c r="N72" s="151">
        <v>495</v>
      </c>
      <c r="O72" s="64">
        <v>0.34285714285714286</v>
      </c>
      <c r="P72" s="64">
        <v>6.8571428571428575E-2</v>
      </c>
      <c r="Q72" s="250">
        <v>131</v>
      </c>
      <c r="R72" s="251">
        <v>520</v>
      </c>
      <c r="S72" s="252">
        <v>0.04</v>
      </c>
      <c r="T72" s="251">
        <v>490</v>
      </c>
      <c r="U72" s="251">
        <v>560</v>
      </c>
      <c r="V72" s="252">
        <v>0.40540540540540543</v>
      </c>
      <c r="W72" s="252">
        <v>8.1081081081081086E-2</v>
      </c>
      <c r="X72" s="150">
        <v>95</v>
      </c>
      <c r="Y72" s="151">
        <v>460</v>
      </c>
      <c r="Z72" s="64">
        <v>4.5454545454545456E-2</v>
      </c>
      <c r="AA72" s="151">
        <v>430</v>
      </c>
      <c r="AB72" s="151">
        <v>500</v>
      </c>
      <c r="AC72" s="64">
        <v>0.31428571428571428</v>
      </c>
      <c r="AD72" s="64">
        <v>6.2857142857142861E-2</v>
      </c>
      <c r="AE72" s="250">
        <v>705</v>
      </c>
      <c r="AF72" s="251">
        <v>506</v>
      </c>
      <c r="AG72" s="252">
        <v>4.3298969072164947E-2</v>
      </c>
      <c r="AH72" s="251">
        <v>475</v>
      </c>
      <c r="AI72" s="251">
        <v>550</v>
      </c>
      <c r="AJ72" s="252">
        <v>0.36756756756756759</v>
      </c>
      <c r="AK72" s="252">
        <v>7.3513513513513512E-2</v>
      </c>
      <c r="AL72" s="150">
        <v>423</v>
      </c>
      <c r="AM72" s="151">
        <v>600</v>
      </c>
      <c r="AN72" s="64">
        <v>0</v>
      </c>
      <c r="AO72" s="151">
        <v>570</v>
      </c>
      <c r="AP72" s="151">
        <v>680</v>
      </c>
      <c r="AQ72" s="64">
        <v>0.36363636363636365</v>
      </c>
      <c r="AR72" s="64">
        <v>7.2727272727272724E-2</v>
      </c>
      <c r="AS72" s="57"/>
    </row>
    <row r="73" spans="1:45" ht="12" customHeight="1">
      <c r="A73" s="20"/>
      <c r="B73" s="4" t="s">
        <v>265</v>
      </c>
      <c r="C73" s="243">
        <v>485</v>
      </c>
      <c r="D73" s="244">
        <v>460</v>
      </c>
      <c r="E73" s="245">
        <v>2.2222222222222223E-2</v>
      </c>
      <c r="F73" s="244">
        <v>400</v>
      </c>
      <c r="G73" s="244">
        <v>500</v>
      </c>
      <c r="H73" s="245">
        <v>0.27777777777777779</v>
      </c>
      <c r="I73" s="245">
        <v>5.5555555555555559E-2</v>
      </c>
      <c r="J73" s="150">
        <v>600</v>
      </c>
      <c r="K73" s="151">
        <v>600</v>
      </c>
      <c r="L73" s="64">
        <v>4.3478260869565216E-2</v>
      </c>
      <c r="M73" s="151">
        <v>540</v>
      </c>
      <c r="N73" s="151">
        <v>675</v>
      </c>
      <c r="O73" s="64">
        <v>0.29589632829373652</v>
      </c>
      <c r="P73" s="64">
        <v>5.9179265658747301E-2</v>
      </c>
      <c r="Q73" s="243">
        <v>67</v>
      </c>
      <c r="R73" s="244">
        <v>840</v>
      </c>
      <c r="S73" s="245">
        <v>7.6923076923076927E-2</v>
      </c>
      <c r="T73" s="244">
        <v>720</v>
      </c>
      <c r="U73" s="244">
        <v>1000</v>
      </c>
      <c r="V73" s="245">
        <v>0.34399999999999997</v>
      </c>
      <c r="W73" s="245">
        <v>6.88E-2</v>
      </c>
      <c r="X73" s="150">
        <v>187</v>
      </c>
      <c r="Y73" s="151">
        <v>660</v>
      </c>
      <c r="Z73" s="64">
        <v>1.5384615384615385E-2</v>
      </c>
      <c r="AA73" s="151">
        <v>610</v>
      </c>
      <c r="AB73" s="151">
        <v>720</v>
      </c>
      <c r="AC73" s="64">
        <v>0.2</v>
      </c>
      <c r="AD73" s="64">
        <v>0.04</v>
      </c>
      <c r="AE73" s="243">
        <v>177</v>
      </c>
      <c r="AF73" s="244">
        <v>850</v>
      </c>
      <c r="AG73" s="245">
        <v>3.0303030303030304E-2</v>
      </c>
      <c r="AH73" s="244">
        <v>780</v>
      </c>
      <c r="AI73" s="244">
        <v>950</v>
      </c>
      <c r="AJ73" s="245">
        <v>0.25925925925925924</v>
      </c>
      <c r="AK73" s="245">
        <v>5.185185185185185E-2</v>
      </c>
      <c r="AL73" s="150">
        <v>44</v>
      </c>
      <c r="AM73" s="151">
        <v>1000</v>
      </c>
      <c r="AN73" s="64">
        <v>-2.9126213592233011E-2</v>
      </c>
      <c r="AO73" s="151">
        <v>840</v>
      </c>
      <c r="AP73" s="151">
        <v>1175</v>
      </c>
      <c r="AQ73" s="64">
        <v>0.18343195266272189</v>
      </c>
      <c r="AR73" s="64">
        <v>3.6686390532544376E-2</v>
      </c>
      <c r="AS73" s="57"/>
    </row>
    <row r="74" spans="1:45" ht="12" customHeight="1">
      <c r="A74" s="20"/>
      <c r="B74" s="4" t="s">
        <v>266</v>
      </c>
      <c r="C74" s="243">
        <v>195</v>
      </c>
      <c r="D74" s="244">
        <v>425</v>
      </c>
      <c r="E74" s="245">
        <v>1.1904761904761904E-2</v>
      </c>
      <c r="F74" s="244">
        <v>354</v>
      </c>
      <c r="G74" s="244">
        <v>460</v>
      </c>
      <c r="H74" s="245">
        <v>0.2878787878787879</v>
      </c>
      <c r="I74" s="245">
        <v>5.7575757575757579E-2</v>
      </c>
      <c r="J74" s="150">
        <v>372</v>
      </c>
      <c r="K74" s="151">
        <v>550</v>
      </c>
      <c r="L74" s="64">
        <v>0.1</v>
      </c>
      <c r="M74" s="151">
        <v>500</v>
      </c>
      <c r="N74" s="151">
        <v>600</v>
      </c>
      <c r="O74" s="64">
        <v>0.375</v>
      </c>
      <c r="P74" s="64">
        <v>7.4999999999999997E-2</v>
      </c>
      <c r="Q74" s="243">
        <v>55</v>
      </c>
      <c r="R74" s="244">
        <v>700</v>
      </c>
      <c r="S74" s="245">
        <v>7.6923076923076927E-2</v>
      </c>
      <c r="T74" s="244">
        <v>650</v>
      </c>
      <c r="U74" s="244">
        <v>780</v>
      </c>
      <c r="V74" s="245">
        <v>0.28913443830570901</v>
      </c>
      <c r="W74" s="245">
        <v>5.7826887661141801E-2</v>
      </c>
      <c r="X74" s="150">
        <v>155</v>
      </c>
      <c r="Y74" s="151">
        <v>580</v>
      </c>
      <c r="Z74" s="64">
        <v>3.5714285714285712E-2</v>
      </c>
      <c r="AA74" s="151">
        <v>545</v>
      </c>
      <c r="AB74" s="151">
        <v>650</v>
      </c>
      <c r="AC74" s="64">
        <v>0.23404255319148937</v>
      </c>
      <c r="AD74" s="64">
        <v>4.6808510638297871E-2</v>
      </c>
      <c r="AE74" s="243">
        <v>260</v>
      </c>
      <c r="AF74" s="244">
        <v>710</v>
      </c>
      <c r="AG74" s="245">
        <v>2.8985507246376812E-2</v>
      </c>
      <c r="AH74" s="244">
        <v>650</v>
      </c>
      <c r="AI74" s="244">
        <v>800</v>
      </c>
      <c r="AJ74" s="245">
        <v>0.29090909090909089</v>
      </c>
      <c r="AK74" s="245">
        <v>5.8181818181818182E-2</v>
      </c>
      <c r="AL74" s="150">
        <v>93</v>
      </c>
      <c r="AM74" s="151">
        <v>850</v>
      </c>
      <c r="AN74" s="64">
        <v>1.4319809069212411E-2</v>
      </c>
      <c r="AO74" s="151">
        <v>750</v>
      </c>
      <c r="AP74" s="151">
        <v>970</v>
      </c>
      <c r="AQ74" s="64">
        <v>0.30769230769230771</v>
      </c>
      <c r="AR74" s="64">
        <v>6.1538461538461542E-2</v>
      </c>
      <c r="AS74" s="57"/>
    </row>
    <row r="75" spans="1:45" ht="12" customHeight="1">
      <c r="A75" s="20"/>
      <c r="B75" s="4" t="s">
        <v>124</v>
      </c>
      <c r="C75" s="243" t="s">
        <v>218</v>
      </c>
      <c r="D75" s="244" t="s">
        <v>218</v>
      </c>
      <c r="E75" s="245" t="s">
        <v>218</v>
      </c>
      <c r="F75" s="244" t="s">
        <v>218</v>
      </c>
      <c r="G75" s="244" t="s">
        <v>218</v>
      </c>
      <c r="H75" s="245" t="s">
        <v>218</v>
      </c>
      <c r="I75" s="245" t="s">
        <v>218</v>
      </c>
      <c r="J75" s="150">
        <v>116</v>
      </c>
      <c r="K75" s="151">
        <v>440</v>
      </c>
      <c r="L75" s="64">
        <v>4.7619047619047616E-2</v>
      </c>
      <c r="M75" s="151">
        <v>423</v>
      </c>
      <c r="N75" s="151">
        <v>460</v>
      </c>
      <c r="O75" s="64">
        <v>0.31343283582089554</v>
      </c>
      <c r="P75" s="64">
        <v>6.2686567164179113E-2</v>
      </c>
      <c r="Q75" s="243">
        <v>81</v>
      </c>
      <c r="R75" s="244">
        <v>485</v>
      </c>
      <c r="S75" s="245">
        <v>5.434782608695652E-2</v>
      </c>
      <c r="T75" s="244">
        <v>460</v>
      </c>
      <c r="U75" s="244">
        <v>515</v>
      </c>
      <c r="V75" s="245">
        <v>0.3108108108108108</v>
      </c>
      <c r="W75" s="245">
        <v>6.2162162162162159E-2</v>
      </c>
      <c r="X75" s="150">
        <v>91</v>
      </c>
      <c r="Y75" s="151">
        <v>450</v>
      </c>
      <c r="Z75" s="64">
        <v>3.4482758620689655E-2</v>
      </c>
      <c r="AA75" s="151">
        <v>440</v>
      </c>
      <c r="AB75" s="151">
        <v>465</v>
      </c>
      <c r="AC75" s="64">
        <v>0.3235294117647059</v>
      </c>
      <c r="AD75" s="64">
        <v>6.4705882352941183E-2</v>
      </c>
      <c r="AE75" s="243">
        <v>1059</v>
      </c>
      <c r="AF75" s="244">
        <v>500</v>
      </c>
      <c r="AG75" s="245">
        <v>4.1666666666666664E-2</v>
      </c>
      <c r="AH75" s="244">
        <v>480</v>
      </c>
      <c r="AI75" s="244">
        <v>530</v>
      </c>
      <c r="AJ75" s="245">
        <v>0.31578947368421051</v>
      </c>
      <c r="AK75" s="245">
        <v>6.3157894736842107E-2</v>
      </c>
      <c r="AL75" s="150">
        <v>1613</v>
      </c>
      <c r="AM75" s="151">
        <v>560</v>
      </c>
      <c r="AN75" s="64">
        <v>1.8181818181818181E-2</v>
      </c>
      <c r="AO75" s="151">
        <v>520</v>
      </c>
      <c r="AP75" s="151">
        <v>600</v>
      </c>
      <c r="AQ75" s="64">
        <v>0.33333333333333331</v>
      </c>
      <c r="AR75" s="64">
        <v>6.6666666666666666E-2</v>
      </c>
      <c r="AS75" s="57"/>
    </row>
    <row r="76" spans="1:45" ht="12" customHeight="1">
      <c r="A76" s="20"/>
      <c r="B76" s="4" t="s">
        <v>267</v>
      </c>
      <c r="C76" s="243">
        <v>348</v>
      </c>
      <c r="D76" s="244">
        <v>500</v>
      </c>
      <c r="E76" s="245">
        <v>4.1666666666666664E-2</v>
      </c>
      <c r="F76" s="244">
        <v>463</v>
      </c>
      <c r="G76" s="244">
        <v>525</v>
      </c>
      <c r="H76" s="245">
        <v>0.29870129870129869</v>
      </c>
      <c r="I76" s="245">
        <v>5.9740259740259739E-2</v>
      </c>
      <c r="J76" s="150">
        <v>408</v>
      </c>
      <c r="K76" s="151">
        <v>625</v>
      </c>
      <c r="L76" s="64">
        <v>4.1666666666666664E-2</v>
      </c>
      <c r="M76" s="151">
        <v>580</v>
      </c>
      <c r="N76" s="151">
        <v>675</v>
      </c>
      <c r="O76" s="64">
        <v>0.30208333333333331</v>
      </c>
      <c r="P76" s="64">
        <v>6.041666666666666E-2</v>
      </c>
      <c r="Q76" s="243">
        <v>52</v>
      </c>
      <c r="R76" s="244">
        <v>880</v>
      </c>
      <c r="S76" s="245">
        <v>3.5294117647058823E-2</v>
      </c>
      <c r="T76" s="244">
        <v>800</v>
      </c>
      <c r="U76" s="244">
        <v>970</v>
      </c>
      <c r="V76" s="245">
        <v>0.27536231884057971</v>
      </c>
      <c r="W76" s="245">
        <v>5.5072463768115941E-2</v>
      </c>
      <c r="X76" s="150">
        <v>67</v>
      </c>
      <c r="Y76" s="151">
        <v>710</v>
      </c>
      <c r="Z76" s="64">
        <v>1.4285714285714285E-2</v>
      </c>
      <c r="AA76" s="151">
        <v>660</v>
      </c>
      <c r="AB76" s="151">
        <v>760</v>
      </c>
      <c r="AC76" s="64">
        <v>0.30275229357798167</v>
      </c>
      <c r="AD76" s="64">
        <v>6.0550458715596334E-2</v>
      </c>
      <c r="AE76" s="243">
        <v>76</v>
      </c>
      <c r="AF76" s="244">
        <v>880</v>
      </c>
      <c r="AG76" s="245">
        <v>3.5294117647058823E-2</v>
      </c>
      <c r="AH76" s="244">
        <v>810</v>
      </c>
      <c r="AI76" s="244">
        <v>973</v>
      </c>
      <c r="AJ76" s="245">
        <v>0.22222222222222221</v>
      </c>
      <c r="AK76" s="245">
        <v>4.4444444444444439E-2</v>
      </c>
      <c r="AL76" s="150">
        <v>17</v>
      </c>
      <c r="AM76" s="151">
        <v>1100</v>
      </c>
      <c r="AN76" s="64">
        <v>0.13052415210688592</v>
      </c>
      <c r="AO76" s="151">
        <v>1000</v>
      </c>
      <c r="AP76" s="151">
        <v>1230</v>
      </c>
      <c r="AQ76" s="64">
        <v>0.375</v>
      </c>
      <c r="AR76" s="64">
        <v>7.4999999999999997E-2</v>
      </c>
      <c r="AS76" s="57"/>
    </row>
    <row r="77" spans="1:45" ht="12" customHeight="1">
      <c r="A77" s="20"/>
      <c r="B77" s="4" t="s">
        <v>268</v>
      </c>
      <c r="C77" s="243">
        <v>298</v>
      </c>
      <c r="D77" s="244">
        <v>430</v>
      </c>
      <c r="E77" s="245">
        <v>2.3809523809523808E-2</v>
      </c>
      <c r="F77" s="244">
        <v>390</v>
      </c>
      <c r="G77" s="244">
        <v>475</v>
      </c>
      <c r="H77" s="245">
        <v>0.30303030303030304</v>
      </c>
      <c r="I77" s="245">
        <v>6.0606060606060608E-2</v>
      </c>
      <c r="J77" s="150">
        <v>672</v>
      </c>
      <c r="K77" s="151">
        <v>510</v>
      </c>
      <c r="L77" s="64">
        <v>0.02</v>
      </c>
      <c r="M77" s="151">
        <v>475</v>
      </c>
      <c r="N77" s="151">
        <v>550</v>
      </c>
      <c r="O77" s="64">
        <v>0.29113924050632911</v>
      </c>
      <c r="P77" s="64">
        <v>5.8227848101265821E-2</v>
      </c>
      <c r="Q77" s="243">
        <v>174</v>
      </c>
      <c r="R77" s="244">
        <v>650</v>
      </c>
      <c r="S77" s="245">
        <v>4.8387096774193547E-2</v>
      </c>
      <c r="T77" s="244">
        <v>590</v>
      </c>
      <c r="U77" s="244">
        <v>700</v>
      </c>
      <c r="V77" s="245">
        <v>0.35416666666666669</v>
      </c>
      <c r="W77" s="245">
        <v>7.0833333333333331E-2</v>
      </c>
      <c r="X77" s="150">
        <v>80</v>
      </c>
      <c r="Y77" s="151">
        <v>550</v>
      </c>
      <c r="Z77" s="64">
        <v>8.9108910891089105E-2</v>
      </c>
      <c r="AA77" s="151">
        <v>480</v>
      </c>
      <c r="AB77" s="151">
        <v>610</v>
      </c>
      <c r="AC77" s="64">
        <v>0.30952380952380953</v>
      </c>
      <c r="AD77" s="64">
        <v>6.1904761904761907E-2</v>
      </c>
      <c r="AE77" s="243">
        <v>282</v>
      </c>
      <c r="AF77" s="244">
        <v>650</v>
      </c>
      <c r="AG77" s="245">
        <v>0.04</v>
      </c>
      <c r="AH77" s="244">
        <v>550</v>
      </c>
      <c r="AI77" s="244">
        <v>750</v>
      </c>
      <c r="AJ77" s="245">
        <v>0.35416666666666669</v>
      </c>
      <c r="AK77" s="245">
        <v>7.0833333333333331E-2</v>
      </c>
      <c r="AL77" s="150">
        <v>145</v>
      </c>
      <c r="AM77" s="151">
        <v>895</v>
      </c>
      <c r="AN77" s="64">
        <v>5.6179775280898875E-3</v>
      </c>
      <c r="AO77" s="151">
        <v>750</v>
      </c>
      <c r="AP77" s="151">
        <v>1100</v>
      </c>
      <c r="AQ77" s="64">
        <v>0.28776978417266186</v>
      </c>
      <c r="AR77" s="64">
        <v>5.755395683453237E-2</v>
      </c>
      <c r="AS77" s="57"/>
    </row>
    <row r="78" spans="1:45" ht="12" customHeight="1">
      <c r="A78" s="20"/>
      <c r="B78" s="4" t="s">
        <v>269</v>
      </c>
      <c r="C78" s="243" t="s">
        <v>218</v>
      </c>
      <c r="D78" s="244" t="s">
        <v>218</v>
      </c>
      <c r="E78" s="245" t="s">
        <v>218</v>
      </c>
      <c r="F78" s="244" t="s">
        <v>218</v>
      </c>
      <c r="G78" s="244" t="s">
        <v>218</v>
      </c>
      <c r="H78" s="245" t="s">
        <v>218</v>
      </c>
      <c r="I78" s="245" t="s">
        <v>218</v>
      </c>
      <c r="J78" s="150">
        <v>83</v>
      </c>
      <c r="K78" s="151">
        <v>450</v>
      </c>
      <c r="L78" s="64">
        <v>0</v>
      </c>
      <c r="M78" s="151">
        <v>420</v>
      </c>
      <c r="N78" s="151">
        <v>500</v>
      </c>
      <c r="O78" s="64">
        <v>0.30434782608695654</v>
      </c>
      <c r="P78" s="64">
        <v>6.0869565217391307E-2</v>
      </c>
      <c r="Q78" s="243">
        <v>50</v>
      </c>
      <c r="R78" s="244">
        <v>553</v>
      </c>
      <c r="S78" s="245">
        <v>0.106</v>
      </c>
      <c r="T78" s="244">
        <v>510</v>
      </c>
      <c r="U78" s="244">
        <v>590</v>
      </c>
      <c r="V78" s="245">
        <v>0.38250000000000001</v>
      </c>
      <c r="W78" s="245">
        <v>7.6499999999999999E-2</v>
      </c>
      <c r="X78" s="150">
        <v>18</v>
      </c>
      <c r="Y78" s="151">
        <v>500</v>
      </c>
      <c r="Z78" s="64">
        <v>0.1111111111111111</v>
      </c>
      <c r="AA78" s="151">
        <v>465</v>
      </c>
      <c r="AB78" s="151">
        <v>520</v>
      </c>
      <c r="AC78" s="64">
        <v>0.42857142857142855</v>
      </c>
      <c r="AD78" s="64">
        <v>8.5714285714285715E-2</v>
      </c>
      <c r="AE78" s="243">
        <v>197</v>
      </c>
      <c r="AF78" s="244">
        <v>530</v>
      </c>
      <c r="AG78" s="245">
        <v>0.06</v>
      </c>
      <c r="AH78" s="244">
        <v>495</v>
      </c>
      <c r="AI78" s="244">
        <v>580</v>
      </c>
      <c r="AJ78" s="245">
        <v>0.32500000000000001</v>
      </c>
      <c r="AK78" s="245">
        <v>6.5000000000000002E-2</v>
      </c>
      <c r="AL78" s="150">
        <v>58</v>
      </c>
      <c r="AM78" s="151">
        <v>620</v>
      </c>
      <c r="AN78" s="64">
        <v>3.3333333333333333E-2</v>
      </c>
      <c r="AO78" s="151">
        <v>595</v>
      </c>
      <c r="AP78" s="151">
        <v>670</v>
      </c>
      <c r="AQ78" s="64">
        <v>0.41552511415525112</v>
      </c>
      <c r="AR78" s="64">
        <v>8.3105022831050229E-2</v>
      </c>
      <c r="AS78" s="57"/>
    </row>
    <row r="79" spans="1:45" ht="12" customHeight="1">
      <c r="A79" s="20"/>
      <c r="B79" s="4" t="s">
        <v>270</v>
      </c>
      <c r="C79" s="243" t="s">
        <v>218</v>
      </c>
      <c r="D79" s="244" t="s">
        <v>218</v>
      </c>
      <c r="E79" s="245" t="s">
        <v>218</v>
      </c>
      <c r="F79" s="244" t="s">
        <v>218</v>
      </c>
      <c r="G79" s="244" t="s">
        <v>218</v>
      </c>
      <c r="H79" s="245" t="s">
        <v>218</v>
      </c>
      <c r="I79" s="245" t="s">
        <v>218</v>
      </c>
      <c r="J79" s="150" t="s">
        <v>218</v>
      </c>
      <c r="K79" s="151" t="s">
        <v>218</v>
      </c>
      <c r="L79" s="64" t="s">
        <v>218</v>
      </c>
      <c r="M79" s="151" t="s">
        <v>218</v>
      </c>
      <c r="N79" s="151" t="s">
        <v>218</v>
      </c>
      <c r="O79" s="64" t="s">
        <v>218</v>
      </c>
      <c r="P79" s="64" t="s">
        <v>218</v>
      </c>
      <c r="Q79" s="243" t="s">
        <v>218</v>
      </c>
      <c r="R79" s="244" t="s">
        <v>218</v>
      </c>
      <c r="S79" s="245" t="s">
        <v>218</v>
      </c>
      <c r="T79" s="244" t="s">
        <v>218</v>
      </c>
      <c r="U79" s="244" t="s">
        <v>218</v>
      </c>
      <c r="V79" s="245" t="s">
        <v>218</v>
      </c>
      <c r="W79" s="245" t="s">
        <v>218</v>
      </c>
      <c r="X79" s="150" t="s">
        <v>218</v>
      </c>
      <c r="Y79" s="151" t="s">
        <v>218</v>
      </c>
      <c r="Z79" s="64" t="s">
        <v>218</v>
      </c>
      <c r="AA79" s="151" t="s">
        <v>218</v>
      </c>
      <c r="AB79" s="151" t="s">
        <v>218</v>
      </c>
      <c r="AC79" s="64" t="s">
        <v>218</v>
      </c>
      <c r="AD79" s="64" t="s">
        <v>218</v>
      </c>
      <c r="AE79" s="243">
        <v>11</v>
      </c>
      <c r="AF79" s="244">
        <v>630</v>
      </c>
      <c r="AG79" s="245">
        <v>0.14545454545454545</v>
      </c>
      <c r="AH79" s="244">
        <v>550</v>
      </c>
      <c r="AI79" s="244">
        <v>750</v>
      </c>
      <c r="AJ79" s="245">
        <v>0.53658536585365857</v>
      </c>
      <c r="AK79" s="245">
        <v>0.10731707317073172</v>
      </c>
      <c r="AL79" s="150">
        <v>23</v>
      </c>
      <c r="AM79" s="151">
        <v>730</v>
      </c>
      <c r="AN79" s="64">
        <v>0.12307692307692308</v>
      </c>
      <c r="AO79" s="151">
        <v>590</v>
      </c>
      <c r="AP79" s="151">
        <v>875</v>
      </c>
      <c r="AQ79" s="64">
        <v>0.58695652173913049</v>
      </c>
      <c r="AR79" s="64">
        <v>0.1173913043478261</v>
      </c>
      <c r="AS79" s="57"/>
    </row>
    <row r="80" spans="1:45" ht="12" customHeight="1">
      <c r="A80" s="20"/>
      <c r="B80" s="4" t="s">
        <v>271</v>
      </c>
      <c r="C80" s="243">
        <v>345</v>
      </c>
      <c r="D80" s="244">
        <v>450</v>
      </c>
      <c r="E80" s="245">
        <v>0</v>
      </c>
      <c r="F80" s="244">
        <v>395</v>
      </c>
      <c r="G80" s="244">
        <v>510</v>
      </c>
      <c r="H80" s="245">
        <v>0.2857142857142857</v>
      </c>
      <c r="I80" s="245">
        <v>5.7142857142857141E-2</v>
      </c>
      <c r="J80" s="150">
        <v>461</v>
      </c>
      <c r="K80" s="151">
        <v>550</v>
      </c>
      <c r="L80" s="64">
        <v>5.7692307692307696E-2</v>
      </c>
      <c r="M80" s="151">
        <v>490</v>
      </c>
      <c r="N80" s="151">
        <v>620</v>
      </c>
      <c r="O80" s="64">
        <v>0.30952380952380953</v>
      </c>
      <c r="P80" s="64">
        <v>6.1904761904761907E-2</v>
      </c>
      <c r="Q80" s="243">
        <v>88</v>
      </c>
      <c r="R80" s="244">
        <v>730</v>
      </c>
      <c r="S80" s="245">
        <v>1.3888888888888888E-2</v>
      </c>
      <c r="T80" s="244">
        <v>650</v>
      </c>
      <c r="U80" s="244">
        <v>795</v>
      </c>
      <c r="V80" s="245">
        <v>0.31531531531531531</v>
      </c>
      <c r="W80" s="245">
        <v>6.3063063063063057E-2</v>
      </c>
      <c r="X80" s="150">
        <v>118</v>
      </c>
      <c r="Y80" s="151">
        <v>620</v>
      </c>
      <c r="Z80" s="64">
        <v>0</v>
      </c>
      <c r="AA80" s="151">
        <v>550</v>
      </c>
      <c r="AB80" s="151">
        <v>660</v>
      </c>
      <c r="AC80" s="64">
        <v>0.27049180327868855</v>
      </c>
      <c r="AD80" s="64">
        <v>5.4098360655737712E-2</v>
      </c>
      <c r="AE80" s="243">
        <v>185</v>
      </c>
      <c r="AF80" s="244">
        <v>750</v>
      </c>
      <c r="AG80" s="245">
        <v>3.4482758620689655E-2</v>
      </c>
      <c r="AH80" s="244">
        <v>680</v>
      </c>
      <c r="AI80" s="244">
        <v>820</v>
      </c>
      <c r="AJ80" s="245">
        <v>0.25</v>
      </c>
      <c r="AK80" s="245">
        <v>0.05</v>
      </c>
      <c r="AL80" s="150">
        <v>80</v>
      </c>
      <c r="AM80" s="151">
        <v>995</v>
      </c>
      <c r="AN80" s="64">
        <v>4.736842105263158E-2</v>
      </c>
      <c r="AO80" s="151">
        <v>898</v>
      </c>
      <c r="AP80" s="151">
        <v>1150</v>
      </c>
      <c r="AQ80" s="64">
        <v>0.27564102564102566</v>
      </c>
      <c r="AR80" s="64">
        <v>5.5128205128205134E-2</v>
      </c>
      <c r="AS80" s="57"/>
    </row>
    <row r="81" spans="1:45" ht="12" customHeight="1">
      <c r="A81" s="20"/>
      <c r="B81" s="4" t="s">
        <v>272</v>
      </c>
      <c r="C81" s="243">
        <v>65</v>
      </c>
      <c r="D81" s="244">
        <v>385</v>
      </c>
      <c r="E81" s="245">
        <v>-3.7499999999999999E-2</v>
      </c>
      <c r="F81" s="244">
        <v>350</v>
      </c>
      <c r="G81" s="244">
        <v>430</v>
      </c>
      <c r="H81" s="245">
        <v>0.32758620689655171</v>
      </c>
      <c r="I81" s="245">
        <v>6.5517241379310337E-2</v>
      </c>
      <c r="J81" s="150">
        <v>530</v>
      </c>
      <c r="K81" s="151">
        <v>490</v>
      </c>
      <c r="L81" s="64">
        <v>4.2553191489361701E-2</v>
      </c>
      <c r="M81" s="151">
        <v>454</v>
      </c>
      <c r="N81" s="151">
        <v>520</v>
      </c>
      <c r="O81" s="64">
        <v>0.34246575342465752</v>
      </c>
      <c r="P81" s="64">
        <v>6.8493150684931503E-2</v>
      </c>
      <c r="Q81" s="243">
        <v>242</v>
      </c>
      <c r="R81" s="244">
        <v>600</v>
      </c>
      <c r="S81" s="245">
        <v>2.564102564102564E-2</v>
      </c>
      <c r="T81" s="244">
        <v>550</v>
      </c>
      <c r="U81" s="244">
        <v>650</v>
      </c>
      <c r="V81" s="245">
        <v>0.36363636363636365</v>
      </c>
      <c r="W81" s="245">
        <v>7.2727272727272724E-2</v>
      </c>
      <c r="X81" s="150">
        <v>133</v>
      </c>
      <c r="Y81" s="151">
        <v>500</v>
      </c>
      <c r="Z81" s="64">
        <v>4.1666666666666664E-2</v>
      </c>
      <c r="AA81" s="151">
        <v>470</v>
      </c>
      <c r="AB81" s="151">
        <v>530</v>
      </c>
      <c r="AC81" s="64">
        <v>0.31578947368421051</v>
      </c>
      <c r="AD81" s="64">
        <v>6.3157894736842107E-2</v>
      </c>
      <c r="AE81" s="243">
        <v>368</v>
      </c>
      <c r="AF81" s="244">
        <v>551</v>
      </c>
      <c r="AG81" s="245">
        <v>3.962264150943396E-2</v>
      </c>
      <c r="AH81" s="244">
        <v>520</v>
      </c>
      <c r="AI81" s="244">
        <v>600</v>
      </c>
      <c r="AJ81" s="245">
        <v>0.31190476190476191</v>
      </c>
      <c r="AK81" s="245">
        <v>6.2380952380952384E-2</v>
      </c>
      <c r="AL81" s="150">
        <v>102</v>
      </c>
      <c r="AM81" s="151">
        <v>660</v>
      </c>
      <c r="AN81" s="64">
        <v>1.5384615384615385E-2</v>
      </c>
      <c r="AO81" s="151">
        <v>620</v>
      </c>
      <c r="AP81" s="151">
        <v>770</v>
      </c>
      <c r="AQ81" s="64">
        <v>0.34693877551020408</v>
      </c>
      <c r="AR81" s="64">
        <v>6.9387755102040816E-2</v>
      </c>
      <c r="AS81" s="57"/>
    </row>
    <row r="82" spans="1:45" ht="12" customHeight="1">
      <c r="A82" s="20"/>
      <c r="B82" s="4" t="s">
        <v>273</v>
      </c>
      <c r="C82" s="243">
        <v>75</v>
      </c>
      <c r="D82" s="244">
        <v>280</v>
      </c>
      <c r="E82" s="245">
        <v>0</v>
      </c>
      <c r="F82" s="244">
        <v>257</v>
      </c>
      <c r="G82" s="244">
        <v>330</v>
      </c>
      <c r="H82" s="245">
        <v>4.8689138576779027E-2</v>
      </c>
      <c r="I82" s="245">
        <v>9.7378277153558051E-3</v>
      </c>
      <c r="J82" s="150">
        <v>352</v>
      </c>
      <c r="K82" s="151">
        <v>500</v>
      </c>
      <c r="L82" s="64">
        <v>2.0408163265306121E-2</v>
      </c>
      <c r="M82" s="151">
        <v>458</v>
      </c>
      <c r="N82" s="151">
        <v>549</v>
      </c>
      <c r="O82" s="64">
        <v>0.28205128205128205</v>
      </c>
      <c r="P82" s="64">
        <v>5.6410256410256411E-2</v>
      </c>
      <c r="Q82" s="243">
        <v>96</v>
      </c>
      <c r="R82" s="244">
        <v>628</v>
      </c>
      <c r="S82" s="245">
        <v>2.4469820554649267E-2</v>
      </c>
      <c r="T82" s="244">
        <v>580</v>
      </c>
      <c r="U82" s="244">
        <v>680</v>
      </c>
      <c r="V82" s="245">
        <v>0.2738336713995943</v>
      </c>
      <c r="W82" s="245">
        <v>5.4766734279918863E-2</v>
      </c>
      <c r="X82" s="150">
        <v>76</v>
      </c>
      <c r="Y82" s="151">
        <v>540</v>
      </c>
      <c r="Z82" s="64">
        <v>4.2471042471042469E-2</v>
      </c>
      <c r="AA82" s="151">
        <v>500</v>
      </c>
      <c r="AB82" s="151">
        <v>560</v>
      </c>
      <c r="AC82" s="64">
        <v>0.35</v>
      </c>
      <c r="AD82" s="64">
        <v>6.9999999999999993E-2</v>
      </c>
      <c r="AE82" s="243">
        <v>163</v>
      </c>
      <c r="AF82" s="244">
        <v>620</v>
      </c>
      <c r="AG82" s="245">
        <v>1.6393442622950821E-2</v>
      </c>
      <c r="AH82" s="244">
        <v>550</v>
      </c>
      <c r="AI82" s="244">
        <v>680</v>
      </c>
      <c r="AJ82" s="245">
        <v>0.29166666666666669</v>
      </c>
      <c r="AK82" s="245">
        <v>5.8333333333333334E-2</v>
      </c>
      <c r="AL82" s="150">
        <v>54</v>
      </c>
      <c r="AM82" s="151">
        <v>785</v>
      </c>
      <c r="AN82" s="64">
        <v>-1.6290726817042606E-2</v>
      </c>
      <c r="AO82" s="151">
        <v>710</v>
      </c>
      <c r="AP82" s="151">
        <v>900</v>
      </c>
      <c r="AQ82" s="64">
        <v>0.42727272727272725</v>
      </c>
      <c r="AR82" s="64">
        <v>8.545454545454545E-2</v>
      </c>
      <c r="AS82" s="57"/>
    </row>
    <row r="83" spans="1:45" ht="12" customHeight="1">
      <c r="A83" s="20"/>
      <c r="B83" s="4" t="s">
        <v>126</v>
      </c>
      <c r="C83" s="243" t="s">
        <v>218</v>
      </c>
      <c r="D83" s="244" t="s">
        <v>218</v>
      </c>
      <c r="E83" s="245" t="s">
        <v>218</v>
      </c>
      <c r="F83" s="244" t="s">
        <v>218</v>
      </c>
      <c r="G83" s="244" t="s">
        <v>218</v>
      </c>
      <c r="H83" s="245" t="s">
        <v>218</v>
      </c>
      <c r="I83" s="245" t="s">
        <v>218</v>
      </c>
      <c r="J83" s="150">
        <v>94</v>
      </c>
      <c r="K83" s="151">
        <v>440</v>
      </c>
      <c r="L83" s="64">
        <v>7.3170731707317069E-2</v>
      </c>
      <c r="M83" s="151">
        <v>420</v>
      </c>
      <c r="N83" s="151">
        <v>450</v>
      </c>
      <c r="O83" s="64">
        <v>0.29411764705882354</v>
      </c>
      <c r="P83" s="64">
        <v>5.8823529411764705E-2</v>
      </c>
      <c r="Q83" s="243">
        <v>64</v>
      </c>
      <c r="R83" s="244">
        <v>480</v>
      </c>
      <c r="S83" s="245">
        <v>4.3478260869565216E-2</v>
      </c>
      <c r="T83" s="244">
        <v>455</v>
      </c>
      <c r="U83" s="244">
        <v>523</v>
      </c>
      <c r="V83" s="245">
        <v>0.33333333333333331</v>
      </c>
      <c r="W83" s="245">
        <v>6.6666666666666666E-2</v>
      </c>
      <c r="X83" s="150">
        <v>24</v>
      </c>
      <c r="Y83" s="151">
        <v>440</v>
      </c>
      <c r="Z83" s="64">
        <v>2.3255813953488372E-2</v>
      </c>
      <c r="AA83" s="151">
        <v>400</v>
      </c>
      <c r="AB83" s="151">
        <v>455</v>
      </c>
      <c r="AC83" s="64">
        <v>0.25714285714285712</v>
      </c>
      <c r="AD83" s="64">
        <v>5.1428571428571421E-2</v>
      </c>
      <c r="AE83" s="243">
        <v>310</v>
      </c>
      <c r="AF83" s="244">
        <v>490</v>
      </c>
      <c r="AG83" s="245">
        <v>6.5217391304347824E-2</v>
      </c>
      <c r="AH83" s="244">
        <v>465</v>
      </c>
      <c r="AI83" s="244">
        <v>520</v>
      </c>
      <c r="AJ83" s="245">
        <v>0.32432432432432434</v>
      </c>
      <c r="AK83" s="245">
        <v>6.4864864864864868E-2</v>
      </c>
      <c r="AL83" s="150">
        <v>458</v>
      </c>
      <c r="AM83" s="151">
        <v>570</v>
      </c>
      <c r="AN83" s="64">
        <v>3.6363636363636362E-2</v>
      </c>
      <c r="AO83" s="151">
        <v>540</v>
      </c>
      <c r="AP83" s="151">
        <v>600</v>
      </c>
      <c r="AQ83" s="64">
        <v>0.35714285714285715</v>
      </c>
      <c r="AR83" s="64">
        <v>7.1428571428571425E-2</v>
      </c>
      <c r="AS83" s="57"/>
    </row>
    <row r="84" spans="1:45" ht="12" customHeight="1">
      <c r="A84" s="20"/>
      <c r="B84" s="4" t="s">
        <v>274</v>
      </c>
      <c r="C84" s="246">
        <v>428</v>
      </c>
      <c r="D84" s="247">
        <v>400</v>
      </c>
      <c r="E84" s="248">
        <v>1.2658227848101266E-2</v>
      </c>
      <c r="F84" s="247">
        <v>330</v>
      </c>
      <c r="G84" s="247">
        <v>450</v>
      </c>
      <c r="H84" s="248">
        <v>0.25</v>
      </c>
      <c r="I84" s="248">
        <v>0.05</v>
      </c>
      <c r="J84" s="150">
        <v>379</v>
      </c>
      <c r="K84" s="151">
        <v>500</v>
      </c>
      <c r="L84" s="64">
        <v>-1.1857707509881422E-2</v>
      </c>
      <c r="M84" s="151">
        <v>450</v>
      </c>
      <c r="N84" s="151">
        <v>560</v>
      </c>
      <c r="O84" s="64">
        <v>0.25</v>
      </c>
      <c r="P84" s="64">
        <v>0.05</v>
      </c>
      <c r="Q84" s="246">
        <v>50</v>
      </c>
      <c r="R84" s="247">
        <v>725</v>
      </c>
      <c r="S84" s="248">
        <v>3.5714285714285712E-2</v>
      </c>
      <c r="T84" s="247">
        <v>685</v>
      </c>
      <c r="U84" s="247">
        <v>810</v>
      </c>
      <c r="V84" s="248">
        <v>0.31818181818181818</v>
      </c>
      <c r="W84" s="248">
        <v>6.363636363636363E-2</v>
      </c>
      <c r="X84" s="150">
        <v>49</v>
      </c>
      <c r="Y84" s="151">
        <v>590</v>
      </c>
      <c r="Z84" s="64">
        <v>-1.6666666666666666E-2</v>
      </c>
      <c r="AA84" s="151">
        <v>460</v>
      </c>
      <c r="AB84" s="151">
        <v>680</v>
      </c>
      <c r="AC84" s="64">
        <v>0.19191919191919191</v>
      </c>
      <c r="AD84" s="64">
        <v>3.8383838383838381E-2</v>
      </c>
      <c r="AE84" s="246">
        <v>70</v>
      </c>
      <c r="AF84" s="247">
        <v>755</v>
      </c>
      <c r="AG84" s="248">
        <v>9.3582887700534752E-3</v>
      </c>
      <c r="AH84" s="247">
        <v>695</v>
      </c>
      <c r="AI84" s="247">
        <v>860</v>
      </c>
      <c r="AJ84" s="248">
        <v>0.25833333333333336</v>
      </c>
      <c r="AK84" s="248">
        <v>5.1666666666666673E-2</v>
      </c>
      <c r="AL84" s="150">
        <v>27</v>
      </c>
      <c r="AM84" s="151">
        <v>1000</v>
      </c>
      <c r="AN84" s="64">
        <v>0.17647058823529413</v>
      </c>
      <c r="AO84" s="151">
        <v>900</v>
      </c>
      <c r="AP84" s="151">
        <v>1150</v>
      </c>
      <c r="AQ84" s="64">
        <v>0.27388535031847133</v>
      </c>
      <c r="AR84" s="64">
        <v>5.4777070063694269E-2</v>
      </c>
      <c r="AS84" s="57"/>
    </row>
    <row r="85" spans="1:45" s="20" customFormat="1" ht="12" customHeight="1">
      <c r="B85" s="249" t="s">
        <v>184</v>
      </c>
      <c r="C85" s="235">
        <v>2411</v>
      </c>
      <c r="D85" s="236">
        <v>430</v>
      </c>
      <c r="E85" s="237">
        <v>2.331002331002331E-3</v>
      </c>
      <c r="F85" s="236">
        <v>365</v>
      </c>
      <c r="G85" s="236">
        <v>490</v>
      </c>
      <c r="H85" s="237">
        <v>0.24637681159420291</v>
      </c>
      <c r="I85" s="237">
        <v>4.9275362318840582E-2</v>
      </c>
      <c r="J85" s="235">
        <v>4279</v>
      </c>
      <c r="K85" s="236">
        <v>520</v>
      </c>
      <c r="L85" s="237">
        <v>0.04</v>
      </c>
      <c r="M85" s="236">
        <v>470</v>
      </c>
      <c r="N85" s="236">
        <v>595</v>
      </c>
      <c r="O85" s="237">
        <v>0.3</v>
      </c>
      <c r="P85" s="237">
        <v>0.06</v>
      </c>
      <c r="Q85" s="235">
        <v>1155</v>
      </c>
      <c r="R85" s="236">
        <v>600</v>
      </c>
      <c r="S85" s="237">
        <v>1.6949152542372881E-2</v>
      </c>
      <c r="T85" s="236">
        <v>530</v>
      </c>
      <c r="U85" s="236">
        <v>700</v>
      </c>
      <c r="V85" s="237">
        <v>0.33333333333333331</v>
      </c>
      <c r="W85" s="237">
        <v>6.6666666666666666E-2</v>
      </c>
      <c r="X85" s="235">
        <v>1093</v>
      </c>
      <c r="Y85" s="236">
        <v>550</v>
      </c>
      <c r="Z85" s="237">
        <v>0</v>
      </c>
      <c r="AA85" s="236">
        <v>480</v>
      </c>
      <c r="AB85" s="236">
        <v>650</v>
      </c>
      <c r="AC85" s="237">
        <v>0.27906976744186046</v>
      </c>
      <c r="AD85" s="237">
        <v>5.5813953488372092E-2</v>
      </c>
      <c r="AE85" s="235">
        <v>3863</v>
      </c>
      <c r="AF85" s="236">
        <v>535</v>
      </c>
      <c r="AG85" s="237">
        <v>2.8846153846153848E-2</v>
      </c>
      <c r="AH85" s="236">
        <v>490</v>
      </c>
      <c r="AI85" s="236">
        <v>650</v>
      </c>
      <c r="AJ85" s="237">
        <v>0.33750000000000002</v>
      </c>
      <c r="AK85" s="237">
        <v>6.7500000000000004E-2</v>
      </c>
      <c r="AL85" s="235">
        <v>3137</v>
      </c>
      <c r="AM85" s="236">
        <v>589</v>
      </c>
      <c r="AN85" s="237">
        <v>1.5517241379310345E-2</v>
      </c>
      <c r="AO85" s="236">
        <v>545</v>
      </c>
      <c r="AP85" s="236">
        <v>650</v>
      </c>
      <c r="AQ85" s="237">
        <v>0.36976744186046512</v>
      </c>
      <c r="AR85" s="237">
        <v>7.3953488372093021E-2</v>
      </c>
      <c r="AS85" s="280"/>
    </row>
    <row r="86" spans="1:45" ht="12" customHeight="1">
      <c r="A86" s="20" t="s">
        <v>91</v>
      </c>
      <c r="B86" s="4" t="s">
        <v>275</v>
      </c>
      <c r="C86" s="250">
        <v>143</v>
      </c>
      <c r="D86" s="251">
        <v>420</v>
      </c>
      <c r="E86" s="252">
        <v>7.6923076923076927E-2</v>
      </c>
      <c r="F86" s="251">
        <v>380</v>
      </c>
      <c r="G86" s="251">
        <v>450</v>
      </c>
      <c r="H86" s="252">
        <v>0.29230769230769232</v>
      </c>
      <c r="I86" s="252">
        <v>5.8461538461538468E-2</v>
      </c>
      <c r="J86" s="150">
        <v>404</v>
      </c>
      <c r="K86" s="151">
        <v>490</v>
      </c>
      <c r="L86" s="64">
        <v>6.5217391304347824E-2</v>
      </c>
      <c r="M86" s="151">
        <v>460</v>
      </c>
      <c r="N86" s="151">
        <v>520</v>
      </c>
      <c r="O86" s="64">
        <v>0.32432432432432434</v>
      </c>
      <c r="P86" s="64">
        <v>6.4864864864864868E-2</v>
      </c>
      <c r="Q86" s="250">
        <v>164</v>
      </c>
      <c r="R86" s="251">
        <v>580</v>
      </c>
      <c r="S86" s="252">
        <v>5.4545454545454543E-2</v>
      </c>
      <c r="T86" s="251">
        <v>530</v>
      </c>
      <c r="U86" s="251">
        <v>628</v>
      </c>
      <c r="V86" s="252">
        <v>0.31818181818181818</v>
      </c>
      <c r="W86" s="252">
        <v>6.363636363636363E-2</v>
      </c>
      <c r="X86" s="150">
        <v>105</v>
      </c>
      <c r="Y86" s="151">
        <v>500</v>
      </c>
      <c r="Z86" s="64">
        <v>0</v>
      </c>
      <c r="AA86" s="151">
        <v>450</v>
      </c>
      <c r="AB86" s="151">
        <v>550</v>
      </c>
      <c r="AC86" s="64">
        <v>0.33333333333333331</v>
      </c>
      <c r="AD86" s="64">
        <v>6.6666666666666666E-2</v>
      </c>
      <c r="AE86" s="250">
        <v>718</v>
      </c>
      <c r="AF86" s="251">
        <v>570</v>
      </c>
      <c r="AG86" s="252">
        <v>3.6363636363636362E-2</v>
      </c>
      <c r="AH86" s="251">
        <v>530</v>
      </c>
      <c r="AI86" s="251">
        <v>630</v>
      </c>
      <c r="AJ86" s="252">
        <v>0.35714285714285715</v>
      </c>
      <c r="AK86" s="252">
        <v>7.1428571428571425E-2</v>
      </c>
      <c r="AL86" s="150">
        <v>532</v>
      </c>
      <c r="AM86" s="151">
        <v>600</v>
      </c>
      <c r="AN86" s="64">
        <v>1.6949152542372881E-2</v>
      </c>
      <c r="AO86" s="151">
        <v>570</v>
      </c>
      <c r="AP86" s="151">
        <v>700</v>
      </c>
      <c r="AQ86" s="64">
        <v>0.33333333333333331</v>
      </c>
      <c r="AR86" s="64">
        <v>6.6666666666666666E-2</v>
      </c>
      <c r="AS86" s="57"/>
    </row>
    <row r="87" spans="1:45" ht="12" customHeight="1">
      <c r="A87" s="20"/>
      <c r="B87" s="4" t="s">
        <v>276</v>
      </c>
      <c r="C87" s="243">
        <v>34</v>
      </c>
      <c r="D87" s="244">
        <v>360</v>
      </c>
      <c r="E87" s="245">
        <v>2.8571428571428571E-2</v>
      </c>
      <c r="F87" s="244">
        <v>330</v>
      </c>
      <c r="G87" s="244">
        <v>420</v>
      </c>
      <c r="H87" s="245">
        <v>0.1076923076923077</v>
      </c>
      <c r="I87" s="245">
        <v>2.1538461538461541E-2</v>
      </c>
      <c r="J87" s="150">
        <v>90</v>
      </c>
      <c r="K87" s="151">
        <v>500</v>
      </c>
      <c r="L87" s="64">
        <v>6.3829787234042548E-2</v>
      </c>
      <c r="M87" s="151">
        <v>460</v>
      </c>
      <c r="N87" s="151">
        <v>550</v>
      </c>
      <c r="O87" s="64">
        <v>0.25</v>
      </c>
      <c r="P87" s="64">
        <v>0.05</v>
      </c>
      <c r="Q87" s="243">
        <v>45</v>
      </c>
      <c r="R87" s="244">
        <v>620</v>
      </c>
      <c r="S87" s="245">
        <v>4.5531197301854974E-2</v>
      </c>
      <c r="T87" s="244">
        <v>560</v>
      </c>
      <c r="U87" s="244">
        <v>670</v>
      </c>
      <c r="V87" s="245">
        <v>0.34782608695652173</v>
      </c>
      <c r="W87" s="245">
        <v>6.9565217391304349E-2</v>
      </c>
      <c r="X87" s="150">
        <v>22</v>
      </c>
      <c r="Y87" s="151">
        <v>500</v>
      </c>
      <c r="Z87" s="64">
        <v>6.3829787234042548E-2</v>
      </c>
      <c r="AA87" s="151">
        <v>470</v>
      </c>
      <c r="AB87" s="151">
        <v>550</v>
      </c>
      <c r="AC87" s="64">
        <v>0.25</v>
      </c>
      <c r="AD87" s="64">
        <v>0.05</v>
      </c>
      <c r="AE87" s="243">
        <v>157</v>
      </c>
      <c r="AF87" s="244">
        <v>650</v>
      </c>
      <c r="AG87" s="245">
        <v>3.1746031746031744E-2</v>
      </c>
      <c r="AH87" s="244">
        <v>595</v>
      </c>
      <c r="AI87" s="244">
        <v>750</v>
      </c>
      <c r="AJ87" s="245">
        <v>0.32653061224489793</v>
      </c>
      <c r="AK87" s="245">
        <v>6.5306122448979584E-2</v>
      </c>
      <c r="AL87" s="150">
        <v>90</v>
      </c>
      <c r="AM87" s="151">
        <v>813</v>
      </c>
      <c r="AN87" s="64">
        <v>1.6250000000000001E-2</v>
      </c>
      <c r="AO87" s="151">
        <v>730</v>
      </c>
      <c r="AP87" s="151">
        <v>900</v>
      </c>
      <c r="AQ87" s="64">
        <v>0.35499999999999998</v>
      </c>
      <c r="AR87" s="64">
        <v>7.0999999999999994E-2</v>
      </c>
      <c r="AS87" s="57"/>
    </row>
    <row r="88" spans="1:45" ht="12" customHeight="1">
      <c r="A88" s="20"/>
      <c r="B88" s="4" t="s">
        <v>277</v>
      </c>
      <c r="C88" s="243">
        <v>248</v>
      </c>
      <c r="D88" s="244">
        <v>400</v>
      </c>
      <c r="E88" s="245">
        <v>5.2631578947368418E-2</v>
      </c>
      <c r="F88" s="244">
        <v>380</v>
      </c>
      <c r="G88" s="244">
        <v>455</v>
      </c>
      <c r="H88" s="245">
        <v>0.33333333333333331</v>
      </c>
      <c r="I88" s="245">
        <v>6.6666666666666666E-2</v>
      </c>
      <c r="J88" s="150">
        <v>227</v>
      </c>
      <c r="K88" s="151">
        <v>575</v>
      </c>
      <c r="L88" s="64">
        <v>5.5045871559633031E-2</v>
      </c>
      <c r="M88" s="151">
        <v>500</v>
      </c>
      <c r="N88" s="151">
        <v>635</v>
      </c>
      <c r="O88" s="64">
        <v>0.40243902439024393</v>
      </c>
      <c r="P88" s="64">
        <v>8.0487804878048783E-2</v>
      </c>
      <c r="Q88" s="243">
        <v>40</v>
      </c>
      <c r="R88" s="244">
        <v>815</v>
      </c>
      <c r="S88" s="245">
        <v>-7.909604519774012E-2</v>
      </c>
      <c r="T88" s="244">
        <v>718</v>
      </c>
      <c r="U88" s="244">
        <v>910</v>
      </c>
      <c r="V88" s="245">
        <v>0.2734375</v>
      </c>
      <c r="W88" s="245">
        <v>5.46875E-2</v>
      </c>
      <c r="X88" s="150">
        <v>25</v>
      </c>
      <c r="Y88" s="151">
        <v>650</v>
      </c>
      <c r="Z88" s="64">
        <v>1.5625E-2</v>
      </c>
      <c r="AA88" s="151">
        <v>600</v>
      </c>
      <c r="AB88" s="151">
        <v>695</v>
      </c>
      <c r="AC88" s="64">
        <v>0.20370370370370369</v>
      </c>
      <c r="AD88" s="64">
        <v>4.0740740740740737E-2</v>
      </c>
      <c r="AE88" s="243">
        <v>69</v>
      </c>
      <c r="AF88" s="244">
        <v>850</v>
      </c>
      <c r="AG88" s="245">
        <v>5.9171597633136093E-3</v>
      </c>
      <c r="AH88" s="244">
        <v>770</v>
      </c>
      <c r="AI88" s="244">
        <v>950</v>
      </c>
      <c r="AJ88" s="245">
        <v>0.30769230769230771</v>
      </c>
      <c r="AK88" s="245">
        <v>6.1538461538461542E-2</v>
      </c>
      <c r="AL88" s="150">
        <v>26</v>
      </c>
      <c r="AM88" s="151">
        <v>1113</v>
      </c>
      <c r="AN88" s="64">
        <v>0.15336787564766841</v>
      </c>
      <c r="AO88" s="151">
        <v>1100</v>
      </c>
      <c r="AP88" s="151">
        <v>1200</v>
      </c>
      <c r="AQ88" s="64">
        <v>0.23666666666666666</v>
      </c>
      <c r="AR88" s="64">
        <v>4.7333333333333331E-2</v>
      </c>
      <c r="AS88" s="57"/>
    </row>
    <row r="89" spans="1:45" ht="12" customHeight="1">
      <c r="A89" s="20"/>
      <c r="B89" s="4" t="s">
        <v>278</v>
      </c>
      <c r="C89" s="243">
        <v>143</v>
      </c>
      <c r="D89" s="244">
        <v>450</v>
      </c>
      <c r="E89" s="245">
        <v>4.6511627906976744E-2</v>
      </c>
      <c r="F89" s="244">
        <v>400</v>
      </c>
      <c r="G89" s="244">
        <v>465</v>
      </c>
      <c r="H89" s="245">
        <v>0.25</v>
      </c>
      <c r="I89" s="245">
        <v>0.05</v>
      </c>
      <c r="J89" s="150">
        <v>418</v>
      </c>
      <c r="K89" s="151">
        <v>530</v>
      </c>
      <c r="L89" s="64">
        <v>1.9230769230769232E-2</v>
      </c>
      <c r="M89" s="151">
        <v>480</v>
      </c>
      <c r="N89" s="151">
        <v>575</v>
      </c>
      <c r="O89" s="64">
        <v>0.29268292682926828</v>
      </c>
      <c r="P89" s="64">
        <v>5.8536585365853655E-2</v>
      </c>
      <c r="Q89" s="243">
        <v>155</v>
      </c>
      <c r="R89" s="244">
        <v>650</v>
      </c>
      <c r="S89" s="245">
        <v>4.8387096774193547E-2</v>
      </c>
      <c r="T89" s="244">
        <v>580</v>
      </c>
      <c r="U89" s="244">
        <v>720</v>
      </c>
      <c r="V89" s="245">
        <v>0.34020618556701032</v>
      </c>
      <c r="W89" s="245">
        <v>6.804123711340207E-2</v>
      </c>
      <c r="X89" s="150">
        <v>80</v>
      </c>
      <c r="Y89" s="151">
        <v>510</v>
      </c>
      <c r="Z89" s="64">
        <v>4.0816326530612242E-2</v>
      </c>
      <c r="AA89" s="151">
        <v>490</v>
      </c>
      <c r="AB89" s="151">
        <v>590</v>
      </c>
      <c r="AC89" s="64">
        <v>0.31443298969072164</v>
      </c>
      <c r="AD89" s="64">
        <v>6.2886597938144329E-2</v>
      </c>
      <c r="AE89" s="243">
        <v>236</v>
      </c>
      <c r="AF89" s="244">
        <v>600</v>
      </c>
      <c r="AG89" s="245">
        <v>0</v>
      </c>
      <c r="AH89" s="244">
        <v>530</v>
      </c>
      <c r="AI89" s="244">
        <v>696</v>
      </c>
      <c r="AJ89" s="245">
        <v>0.33333333333333331</v>
      </c>
      <c r="AK89" s="245">
        <v>6.6666666666666666E-2</v>
      </c>
      <c r="AL89" s="150">
        <v>86</v>
      </c>
      <c r="AM89" s="151">
        <v>795</v>
      </c>
      <c r="AN89" s="64">
        <v>1.2738853503184714E-2</v>
      </c>
      <c r="AO89" s="151">
        <v>680</v>
      </c>
      <c r="AP89" s="151">
        <v>900</v>
      </c>
      <c r="AQ89" s="64">
        <v>0.39473684210526316</v>
      </c>
      <c r="AR89" s="64">
        <v>7.8947368421052627E-2</v>
      </c>
      <c r="AS89" s="57"/>
    </row>
    <row r="90" spans="1:45" ht="12" customHeight="1">
      <c r="A90" s="20"/>
      <c r="B90" s="4" t="s">
        <v>279</v>
      </c>
      <c r="C90" s="243">
        <v>179</v>
      </c>
      <c r="D90" s="244">
        <v>490</v>
      </c>
      <c r="E90" s="245">
        <v>2.0833333333333332E-2</v>
      </c>
      <c r="F90" s="244">
        <v>460</v>
      </c>
      <c r="G90" s="244">
        <v>500</v>
      </c>
      <c r="H90" s="245">
        <v>0.28947368421052633</v>
      </c>
      <c r="I90" s="245">
        <v>5.7894736842105263E-2</v>
      </c>
      <c r="J90" s="150">
        <v>347</v>
      </c>
      <c r="K90" s="151">
        <v>600</v>
      </c>
      <c r="L90" s="64">
        <v>7.1428571428571425E-2</v>
      </c>
      <c r="M90" s="151">
        <v>525</v>
      </c>
      <c r="N90" s="151">
        <v>640</v>
      </c>
      <c r="O90" s="64">
        <v>0.33333333333333331</v>
      </c>
      <c r="P90" s="64">
        <v>6.6666666666666666E-2</v>
      </c>
      <c r="Q90" s="243">
        <v>66</v>
      </c>
      <c r="R90" s="244">
        <v>750</v>
      </c>
      <c r="S90" s="245">
        <v>7.1428571428571425E-2</v>
      </c>
      <c r="T90" s="244">
        <v>690</v>
      </c>
      <c r="U90" s="244">
        <v>810</v>
      </c>
      <c r="V90" s="245">
        <v>0.25</v>
      </c>
      <c r="W90" s="245">
        <v>0.05</v>
      </c>
      <c r="X90" s="150">
        <v>19</v>
      </c>
      <c r="Y90" s="151">
        <v>600</v>
      </c>
      <c r="Z90" s="64">
        <v>5.2631578947368418E-2</v>
      </c>
      <c r="AA90" s="151">
        <v>500</v>
      </c>
      <c r="AB90" s="151">
        <v>660</v>
      </c>
      <c r="AC90" s="64">
        <v>0.2</v>
      </c>
      <c r="AD90" s="64">
        <v>0.04</v>
      </c>
      <c r="AE90" s="243">
        <v>71</v>
      </c>
      <c r="AF90" s="244">
        <v>750</v>
      </c>
      <c r="AG90" s="245">
        <v>7.1428571428571425E-2</v>
      </c>
      <c r="AH90" s="244">
        <v>650</v>
      </c>
      <c r="AI90" s="244">
        <v>830</v>
      </c>
      <c r="AJ90" s="245">
        <v>0.25</v>
      </c>
      <c r="AK90" s="245">
        <v>0.05</v>
      </c>
      <c r="AL90" s="150">
        <v>46</v>
      </c>
      <c r="AM90" s="151">
        <v>1000</v>
      </c>
      <c r="AN90" s="64">
        <v>5.2631578947368418E-2</v>
      </c>
      <c r="AO90" s="151">
        <v>850</v>
      </c>
      <c r="AP90" s="151">
        <v>1200</v>
      </c>
      <c r="AQ90" s="64">
        <v>0.29032258064516131</v>
      </c>
      <c r="AR90" s="64">
        <v>5.8064516129032261E-2</v>
      </c>
      <c r="AS90" s="57"/>
    </row>
    <row r="91" spans="1:45" ht="12" customHeight="1">
      <c r="A91" s="20"/>
      <c r="B91" s="4" t="s">
        <v>280</v>
      </c>
      <c r="C91" s="243">
        <v>33</v>
      </c>
      <c r="D91" s="244">
        <v>400</v>
      </c>
      <c r="E91" s="245">
        <v>0.1111111111111111</v>
      </c>
      <c r="F91" s="244">
        <v>380</v>
      </c>
      <c r="G91" s="244">
        <v>400</v>
      </c>
      <c r="H91" s="245">
        <v>0.29032258064516131</v>
      </c>
      <c r="I91" s="245">
        <v>5.8064516129032261E-2</v>
      </c>
      <c r="J91" s="150">
        <v>197</v>
      </c>
      <c r="K91" s="151">
        <v>450</v>
      </c>
      <c r="L91" s="64">
        <v>2.2727272727272728E-2</v>
      </c>
      <c r="M91" s="151">
        <v>430</v>
      </c>
      <c r="N91" s="151">
        <v>495</v>
      </c>
      <c r="O91" s="64">
        <v>0.3235294117647059</v>
      </c>
      <c r="P91" s="64">
        <v>6.4705882352941183E-2</v>
      </c>
      <c r="Q91" s="243">
        <v>126</v>
      </c>
      <c r="R91" s="244">
        <v>520</v>
      </c>
      <c r="S91" s="245">
        <v>8.3333333333333329E-2</v>
      </c>
      <c r="T91" s="244">
        <v>490</v>
      </c>
      <c r="U91" s="244">
        <v>550</v>
      </c>
      <c r="V91" s="245">
        <v>0.40540540540540543</v>
      </c>
      <c r="W91" s="245">
        <v>8.1081081081081086E-2</v>
      </c>
      <c r="X91" s="150">
        <v>116</v>
      </c>
      <c r="Y91" s="151">
        <v>480</v>
      </c>
      <c r="Z91" s="64">
        <v>4.3478260869565216E-2</v>
      </c>
      <c r="AA91" s="151">
        <v>450</v>
      </c>
      <c r="AB91" s="151">
        <v>500</v>
      </c>
      <c r="AC91" s="64">
        <v>0.37142857142857144</v>
      </c>
      <c r="AD91" s="64">
        <v>7.4285714285714288E-2</v>
      </c>
      <c r="AE91" s="243">
        <v>795</v>
      </c>
      <c r="AF91" s="244">
        <v>530</v>
      </c>
      <c r="AG91" s="245">
        <v>0.06</v>
      </c>
      <c r="AH91" s="244">
        <v>500</v>
      </c>
      <c r="AI91" s="244">
        <v>560</v>
      </c>
      <c r="AJ91" s="245">
        <v>0.39473684210526316</v>
      </c>
      <c r="AK91" s="245">
        <v>7.8947368421052627E-2</v>
      </c>
      <c r="AL91" s="150">
        <v>421</v>
      </c>
      <c r="AM91" s="151">
        <v>600</v>
      </c>
      <c r="AN91" s="64">
        <v>3.4482758620689655E-2</v>
      </c>
      <c r="AO91" s="151">
        <v>560</v>
      </c>
      <c r="AP91" s="151">
        <v>650</v>
      </c>
      <c r="AQ91" s="64">
        <v>0.39534883720930231</v>
      </c>
      <c r="AR91" s="64">
        <v>7.9069767441860464E-2</v>
      </c>
      <c r="AS91" s="57"/>
    </row>
    <row r="92" spans="1:45" ht="12" customHeight="1">
      <c r="A92" s="20"/>
      <c r="B92" s="4" t="s">
        <v>281</v>
      </c>
      <c r="C92" s="243">
        <v>253</v>
      </c>
      <c r="D92" s="244">
        <v>420</v>
      </c>
      <c r="E92" s="245">
        <v>0.05</v>
      </c>
      <c r="F92" s="244">
        <v>380</v>
      </c>
      <c r="G92" s="244">
        <v>475</v>
      </c>
      <c r="H92" s="245">
        <v>0.2</v>
      </c>
      <c r="I92" s="245">
        <v>0.04</v>
      </c>
      <c r="J92" s="150">
        <v>266</v>
      </c>
      <c r="K92" s="151">
        <v>600</v>
      </c>
      <c r="L92" s="64">
        <v>3.4482758620689655E-2</v>
      </c>
      <c r="M92" s="151">
        <v>550</v>
      </c>
      <c r="N92" s="151">
        <v>650</v>
      </c>
      <c r="O92" s="64">
        <v>0.26315789473684209</v>
      </c>
      <c r="P92" s="64">
        <v>5.2631578947368418E-2</v>
      </c>
      <c r="Q92" s="243">
        <v>46</v>
      </c>
      <c r="R92" s="244">
        <v>850</v>
      </c>
      <c r="S92" s="245">
        <v>8.9743589743589744E-2</v>
      </c>
      <c r="T92" s="244">
        <v>795</v>
      </c>
      <c r="U92" s="244">
        <v>950</v>
      </c>
      <c r="V92" s="245">
        <v>0.26865671641791045</v>
      </c>
      <c r="W92" s="245">
        <v>5.3731343283582089E-2</v>
      </c>
      <c r="X92" s="150">
        <v>128</v>
      </c>
      <c r="Y92" s="151">
        <v>700</v>
      </c>
      <c r="Z92" s="64">
        <v>0</v>
      </c>
      <c r="AA92" s="151">
        <v>650</v>
      </c>
      <c r="AB92" s="151">
        <v>750</v>
      </c>
      <c r="AC92" s="64">
        <v>0.16666666666666666</v>
      </c>
      <c r="AD92" s="64">
        <v>3.3333333333333333E-2</v>
      </c>
      <c r="AE92" s="243">
        <v>143</v>
      </c>
      <c r="AF92" s="244">
        <v>850</v>
      </c>
      <c r="AG92" s="245">
        <v>0</v>
      </c>
      <c r="AH92" s="244">
        <v>750</v>
      </c>
      <c r="AI92" s="244">
        <v>950</v>
      </c>
      <c r="AJ92" s="245">
        <v>0.21428571428571427</v>
      </c>
      <c r="AK92" s="245">
        <v>4.2857142857142858E-2</v>
      </c>
      <c r="AL92" s="150">
        <v>51</v>
      </c>
      <c r="AM92" s="151">
        <v>1250</v>
      </c>
      <c r="AN92" s="64">
        <v>0.13636363636363635</v>
      </c>
      <c r="AO92" s="151">
        <v>1100</v>
      </c>
      <c r="AP92" s="151">
        <v>1385</v>
      </c>
      <c r="AQ92" s="64">
        <v>0.31578947368421051</v>
      </c>
      <c r="AR92" s="64">
        <v>6.3157894736842107E-2</v>
      </c>
      <c r="AS92" s="57"/>
    </row>
    <row r="93" spans="1:45" ht="12" customHeight="1">
      <c r="A93" s="20"/>
      <c r="B93" s="4" t="s">
        <v>282</v>
      </c>
      <c r="C93" s="243">
        <v>236</v>
      </c>
      <c r="D93" s="244">
        <v>440</v>
      </c>
      <c r="E93" s="245">
        <v>0.1</v>
      </c>
      <c r="F93" s="244">
        <v>383</v>
      </c>
      <c r="G93" s="244">
        <v>470</v>
      </c>
      <c r="H93" s="245">
        <v>0.25714285714285712</v>
      </c>
      <c r="I93" s="245">
        <v>5.1428571428571421E-2</v>
      </c>
      <c r="J93" s="150">
        <v>521</v>
      </c>
      <c r="K93" s="151">
        <v>550</v>
      </c>
      <c r="L93" s="64">
        <v>7.8431372549019607E-2</v>
      </c>
      <c r="M93" s="151">
        <v>500</v>
      </c>
      <c r="N93" s="151">
        <v>580</v>
      </c>
      <c r="O93" s="64">
        <v>0.34146341463414637</v>
      </c>
      <c r="P93" s="64">
        <v>6.8292682926829273E-2</v>
      </c>
      <c r="Q93" s="243">
        <v>89</v>
      </c>
      <c r="R93" s="244">
        <v>695</v>
      </c>
      <c r="S93" s="245">
        <v>6.9230769230769235E-2</v>
      </c>
      <c r="T93" s="244">
        <v>625</v>
      </c>
      <c r="U93" s="244">
        <v>760</v>
      </c>
      <c r="V93" s="245">
        <v>0.39</v>
      </c>
      <c r="W93" s="245">
        <v>7.8E-2</v>
      </c>
      <c r="X93" s="150">
        <v>112</v>
      </c>
      <c r="Y93" s="151">
        <v>588</v>
      </c>
      <c r="Z93" s="64">
        <v>0.05</v>
      </c>
      <c r="AA93" s="151">
        <v>523</v>
      </c>
      <c r="AB93" s="151">
        <v>620</v>
      </c>
      <c r="AC93" s="64">
        <v>0.30666666666666664</v>
      </c>
      <c r="AD93" s="64">
        <v>6.133333333333333E-2</v>
      </c>
      <c r="AE93" s="243">
        <v>237</v>
      </c>
      <c r="AF93" s="244">
        <v>675</v>
      </c>
      <c r="AG93" s="245">
        <v>3.8461538461538464E-2</v>
      </c>
      <c r="AH93" s="244">
        <v>590</v>
      </c>
      <c r="AI93" s="244">
        <v>750</v>
      </c>
      <c r="AJ93" s="245">
        <v>0.35</v>
      </c>
      <c r="AK93" s="245">
        <v>6.9999999999999993E-2</v>
      </c>
      <c r="AL93" s="150">
        <v>57</v>
      </c>
      <c r="AM93" s="151">
        <v>925</v>
      </c>
      <c r="AN93" s="64">
        <v>0.17088607594936708</v>
      </c>
      <c r="AO93" s="151">
        <v>800</v>
      </c>
      <c r="AP93" s="151">
        <v>990</v>
      </c>
      <c r="AQ93" s="64">
        <v>0.42307692307692307</v>
      </c>
      <c r="AR93" s="64">
        <v>8.461538461538462E-2</v>
      </c>
      <c r="AS93" s="57"/>
    </row>
    <row r="94" spans="1:45" ht="12" customHeight="1">
      <c r="A94" s="20"/>
      <c r="B94" s="4" t="s">
        <v>283</v>
      </c>
      <c r="C94" s="243">
        <v>139</v>
      </c>
      <c r="D94" s="244">
        <v>400</v>
      </c>
      <c r="E94" s="245">
        <v>2.564102564102564E-2</v>
      </c>
      <c r="F94" s="244">
        <v>360</v>
      </c>
      <c r="G94" s="244">
        <v>425</v>
      </c>
      <c r="H94" s="245">
        <v>0.26984126984126983</v>
      </c>
      <c r="I94" s="245">
        <v>5.3968253968253964E-2</v>
      </c>
      <c r="J94" s="150">
        <v>646</v>
      </c>
      <c r="K94" s="151">
        <v>500</v>
      </c>
      <c r="L94" s="64">
        <v>8.6956521739130432E-2</v>
      </c>
      <c r="M94" s="151">
        <v>460</v>
      </c>
      <c r="N94" s="151">
        <v>540</v>
      </c>
      <c r="O94" s="64">
        <v>0.3888888888888889</v>
      </c>
      <c r="P94" s="64">
        <v>7.7777777777777779E-2</v>
      </c>
      <c r="Q94" s="243">
        <v>223</v>
      </c>
      <c r="R94" s="244">
        <v>620</v>
      </c>
      <c r="S94" s="245">
        <v>0.10714285714285714</v>
      </c>
      <c r="T94" s="244">
        <v>550</v>
      </c>
      <c r="U94" s="244">
        <v>680</v>
      </c>
      <c r="V94" s="245">
        <v>0.42528735632183906</v>
      </c>
      <c r="W94" s="245">
        <v>8.5057471264367815E-2</v>
      </c>
      <c r="X94" s="150">
        <v>180</v>
      </c>
      <c r="Y94" s="151">
        <v>500</v>
      </c>
      <c r="Z94" s="64">
        <v>4.1666666666666664E-2</v>
      </c>
      <c r="AA94" s="151">
        <v>470</v>
      </c>
      <c r="AB94" s="151">
        <v>550</v>
      </c>
      <c r="AC94" s="64">
        <v>0.33333333333333331</v>
      </c>
      <c r="AD94" s="64">
        <v>6.6666666666666666E-2</v>
      </c>
      <c r="AE94" s="243">
        <v>369</v>
      </c>
      <c r="AF94" s="244">
        <v>560</v>
      </c>
      <c r="AG94" s="245">
        <v>1.8181818181818181E-2</v>
      </c>
      <c r="AH94" s="244">
        <v>520</v>
      </c>
      <c r="AI94" s="244">
        <v>650</v>
      </c>
      <c r="AJ94" s="245">
        <v>0.33333333333333331</v>
      </c>
      <c r="AK94" s="245">
        <v>6.6666666666666666E-2</v>
      </c>
      <c r="AL94" s="150">
        <v>77</v>
      </c>
      <c r="AM94" s="151">
        <v>700</v>
      </c>
      <c r="AN94" s="64">
        <v>7.6923076923076927E-2</v>
      </c>
      <c r="AO94" s="151">
        <v>600</v>
      </c>
      <c r="AP94" s="151">
        <v>800</v>
      </c>
      <c r="AQ94" s="64">
        <v>0.49572649572649574</v>
      </c>
      <c r="AR94" s="64">
        <v>9.9145299145299154E-2</v>
      </c>
      <c r="AS94" s="57"/>
    </row>
    <row r="95" spans="1:45" ht="12" customHeight="1">
      <c r="A95" s="20"/>
      <c r="B95" s="4" t="s">
        <v>284</v>
      </c>
      <c r="C95" s="243">
        <v>19</v>
      </c>
      <c r="D95" s="244">
        <v>375</v>
      </c>
      <c r="E95" s="245">
        <v>7.1428571428571425E-2</v>
      </c>
      <c r="F95" s="244">
        <v>360</v>
      </c>
      <c r="G95" s="244">
        <v>400</v>
      </c>
      <c r="H95" s="245">
        <v>0.25</v>
      </c>
      <c r="I95" s="245">
        <v>0.05</v>
      </c>
      <c r="J95" s="150">
        <v>196</v>
      </c>
      <c r="K95" s="151">
        <v>450</v>
      </c>
      <c r="L95" s="64">
        <v>4.6511627906976744E-2</v>
      </c>
      <c r="M95" s="151">
        <v>420</v>
      </c>
      <c r="N95" s="151">
        <v>480</v>
      </c>
      <c r="O95" s="64">
        <v>0.36363636363636365</v>
      </c>
      <c r="P95" s="64">
        <v>7.2727272727272724E-2</v>
      </c>
      <c r="Q95" s="243">
        <v>74</v>
      </c>
      <c r="R95" s="244">
        <v>501</v>
      </c>
      <c r="S95" s="245">
        <v>6.024096385542169E-3</v>
      </c>
      <c r="T95" s="244">
        <v>480</v>
      </c>
      <c r="U95" s="244">
        <v>550</v>
      </c>
      <c r="V95" s="245">
        <v>0.29123711340206188</v>
      </c>
      <c r="W95" s="245">
        <v>5.8247422680412372E-2</v>
      </c>
      <c r="X95" s="150">
        <v>43</v>
      </c>
      <c r="Y95" s="151">
        <v>470</v>
      </c>
      <c r="Z95" s="64">
        <v>6.8181818181818177E-2</v>
      </c>
      <c r="AA95" s="151">
        <v>435</v>
      </c>
      <c r="AB95" s="151">
        <v>490</v>
      </c>
      <c r="AC95" s="64">
        <v>0.36231884057971014</v>
      </c>
      <c r="AD95" s="64">
        <v>7.2463768115942032E-2</v>
      </c>
      <c r="AE95" s="243">
        <v>510</v>
      </c>
      <c r="AF95" s="244">
        <v>510</v>
      </c>
      <c r="AG95" s="245">
        <v>4.0816326530612242E-2</v>
      </c>
      <c r="AH95" s="244">
        <v>480</v>
      </c>
      <c r="AI95" s="244">
        <v>550</v>
      </c>
      <c r="AJ95" s="245">
        <v>0.3783783783783784</v>
      </c>
      <c r="AK95" s="245">
        <v>7.567567567567568E-2</v>
      </c>
      <c r="AL95" s="150">
        <v>65</v>
      </c>
      <c r="AM95" s="151">
        <v>590</v>
      </c>
      <c r="AN95" s="64">
        <v>5.3571428571428568E-2</v>
      </c>
      <c r="AO95" s="151">
        <v>550</v>
      </c>
      <c r="AP95" s="151">
        <v>650</v>
      </c>
      <c r="AQ95" s="64">
        <v>0.37209302325581395</v>
      </c>
      <c r="AR95" s="64">
        <v>7.441860465116279E-2</v>
      </c>
      <c r="AS95" s="57"/>
    </row>
    <row r="96" spans="1:45" ht="12" customHeight="1">
      <c r="A96" s="20"/>
      <c r="B96" s="4" t="s">
        <v>285</v>
      </c>
      <c r="C96" s="243">
        <v>263</v>
      </c>
      <c r="D96" s="244">
        <v>400</v>
      </c>
      <c r="E96" s="245">
        <v>5.2631578947368418E-2</v>
      </c>
      <c r="F96" s="244">
        <v>380</v>
      </c>
      <c r="G96" s="244">
        <v>420</v>
      </c>
      <c r="H96" s="245">
        <v>0.29032258064516131</v>
      </c>
      <c r="I96" s="245">
        <v>5.8064516129032261E-2</v>
      </c>
      <c r="J96" s="150">
        <v>276</v>
      </c>
      <c r="K96" s="151">
        <v>520</v>
      </c>
      <c r="L96" s="64">
        <v>0.04</v>
      </c>
      <c r="M96" s="151">
        <v>470</v>
      </c>
      <c r="N96" s="151">
        <v>600</v>
      </c>
      <c r="O96" s="64">
        <v>0.2839506172839506</v>
      </c>
      <c r="P96" s="64">
        <v>5.6790123456790118E-2</v>
      </c>
      <c r="Q96" s="243">
        <v>44</v>
      </c>
      <c r="R96" s="244">
        <v>748</v>
      </c>
      <c r="S96" s="245">
        <v>3.888888888888889E-2</v>
      </c>
      <c r="T96" s="244">
        <v>650</v>
      </c>
      <c r="U96" s="244">
        <v>820</v>
      </c>
      <c r="V96" s="245">
        <v>0.24666666666666667</v>
      </c>
      <c r="W96" s="245">
        <v>4.9333333333333333E-2</v>
      </c>
      <c r="X96" s="150">
        <v>74</v>
      </c>
      <c r="Y96" s="151">
        <v>650</v>
      </c>
      <c r="Z96" s="64">
        <v>0</v>
      </c>
      <c r="AA96" s="151">
        <v>595</v>
      </c>
      <c r="AB96" s="151">
        <v>720</v>
      </c>
      <c r="AC96" s="64">
        <v>0.18181818181818182</v>
      </c>
      <c r="AD96" s="64">
        <v>3.6363636363636362E-2</v>
      </c>
      <c r="AE96" s="243">
        <v>102</v>
      </c>
      <c r="AF96" s="244">
        <v>798</v>
      </c>
      <c r="AG96" s="245">
        <v>2.3076923076923078E-2</v>
      </c>
      <c r="AH96" s="244">
        <v>700</v>
      </c>
      <c r="AI96" s="244">
        <v>860</v>
      </c>
      <c r="AJ96" s="245">
        <v>0.2870967741935484</v>
      </c>
      <c r="AK96" s="245">
        <v>5.7419354838709677E-2</v>
      </c>
      <c r="AL96" s="150">
        <v>24</v>
      </c>
      <c r="AM96" s="151">
        <v>960</v>
      </c>
      <c r="AN96" s="64">
        <v>1.0526315789473684E-2</v>
      </c>
      <c r="AO96" s="151">
        <v>870</v>
      </c>
      <c r="AP96" s="151">
        <v>1038</v>
      </c>
      <c r="AQ96" s="64">
        <v>0.28000000000000003</v>
      </c>
      <c r="AR96" s="64">
        <v>5.6000000000000008E-2</v>
      </c>
      <c r="AS96" s="57"/>
    </row>
    <row r="97" spans="1:45" ht="12" customHeight="1">
      <c r="A97" s="20"/>
      <c r="B97" s="4" t="s">
        <v>128</v>
      </c>
      <c r="C97" s="246" t="s">
        <v>218</v>
      </c>
      <c r="D97" s="247" t="s">
        <v>218</v>
      </c>
      <c r="E97" s="248" t="s">
        <v>218</v>
      </c>
      <c r="F97" s="247" t="s">
        <v>218</v>
      </c>
      <c r="G97" s="247" t="s">
        <v>218</v>
      </c>
      <c r="H97" s="248" t="s">
        <v>218</v>
      </c>
      <c r="I97" s="248" t="s">
        <v>218</v>
      </c>
      <c r="J97" s="150">
        <v>48</v>
      </c>
      <c r="K97" s="151">
        <v>440</v>
      </c>
      <c r="L97" s="64">
        <v>2.3255813953488372E-2</v>
      </c>
      <c r="M97" s="151">
        <v>395</v>
      </c>
      <c r="N97" s="151">
        <v>473</v>
      </c>
      <c r="O97" s="64">
        <v>0.375</v>
      </c>
      <c r="P97" s="64">
        <v>7.4999999999999997E-2</v>
      </c>
      <c r="Q97" s="246">
        <v>38</v>
      </c>
      <c r="R97" s="247">
        <v>500</v>
      </c>
      <c r="S97" s="248">
        <v>0</v>
      </c>
      <c r="T97" s="247">
        <v>480</v>
      </c>
      <c r="U97" s="247">
        <v>525</v>
      </c>
      <c r="V97" s="248">
        <v>0.36986301369863012</v>
      </c>
      <c r="W97" s="248">
        <v>7.3972602739726029E-2</v>
      </c>
      <c r="X97" s="150">
        <v>50</v>
      </c>
      <c r="Y97" s="151">
        <v>450</v>
      </c>
      <c r="Z97" s="64">
        <v>0</v>
      </c>
      <c r="AA97" s="151">
        <v>420</v>
      </c>
      <c r="AB97" s="151">
        <v>480</v>
      </c>
      <c r="AC97" s="64">
        <v>0.36363636363636365</v>
      </c>
      <c r="AD97" s="64">
        <v>7.2727272727272724E-2</v>
      </c>
      <c r="AE97" s="246">
        <v>662</v>
      </c>
      <c r="AF97" s="247">
        <v>510</v>
      </c>
      <c r="AG97" s="248">
        <v>0.02</v>
      </c>
      <c r="AH97" s="247">
        <v>480</v>
      </c>
      <c r="AI97" s="247">
        <v>545</v>
      </c>
      <c r="AJ97" s="248">
        <v>0.34210526315789475</v>
      </c>
      <c r="AK97" s="248">
        <v>6.8421052631578952E-2</v>
      </c>
      <c r="AL97" s="150">
        <v>1553</v>
      </c>
      <c r="AM97" s="151">
        <v>550</v>
      </c>
      <c r="AN97" s="64">
        <v>0</v>
      </c>
      <c r="AO97" s="151">
        <v>520</v>
      </c>
      <c r="AP97" s="151">
        <v>600</v>
      </c>
      <c r="AQ97" s="64">
        <v>0.34146341463414637</v>
      </c>
      <c r="AR97" s="64">
        <v>6.8292682926829273E-2</v>
      </c>
      <c r="AS97" s="57"/>
    </row>
    <row r="98" spans="1:45" s="20" customFormat="1" ht="12" customHeight="1">
      <c r="B98" s="249" t="s">
        <v>184</v>
      </c>
      <c r="C98" s="235">
        <v>1694</v>
      </c>
      <c r="D98" s="236">
        <v>420</v>
      </c>
      <c r="E98" s="237">
        <v>0.05</v>
      </c>
      <c r="F98" s="236">
        <v>380</v>
      </c>
      <c r="G98" s="236">
        <v>465</v>
      </c>
      <c r="H98" s="237">
        <v>0.29230769230769232</v>
      </c>
      <c r="I98" s="237">
        <v>5.8461538461538468E-2</v>
      </c>
      <c r="J98" s="235">
        <v>3636</v>
      </c>
      <c r="K98" s="236">
        <v>520</v>
      </c>
      <c r="L98" s="237">
        <v>5.0505050505050504E-2</v>
      </c>
      <c r="M98" s="236">
        <v>470</v>
      </c>
      <c r="N98" s="236">
        <v>580</v>
      </c>
      <c r="O98" s="237">
        <v>0.33333333333333331</v>
      </c>
      <c r="P98" s="237">
        <v>6.6666666666666666E-2</v>
      </c>
      <c r="Q98" s="235">
        <v>1110</v>
      </c>
      <c r="R98" s="236">
        <v>610</v>
      </c>
      <c r="S98" s="237">
        <v>4.2735042735042736E-2</v>
      </c>
      <c r="T98" s="236">
        <v>530</v>
      </c>
      <c r="U98" s="236">
        <v>700</v>
      </c>
      <c r="V98" s="237">
        <v>0.35555555555555557</v>
      </c>
      <c r="W98" s="237">
        <v>7.1111111111111111E-2</v>
      </c>
      <c r="X98" s="235">
        <v>954</v>
      </c>
      <c r="Y98" s="236">
        <v>525</v>
      </c>
      <c r="Z98" s="237">
        <v>2.9411764705882353E-2</v>
      </c>
      <c r="AA98" s="236">
        <v>471</v>
      </c>
      <c r="AB98" s="236">
        <v>615</v>
      </c>
      <c r="AC98" s="237">
        <v>0.3125</v>
      </c>
      <c r="AD98" s="237">
        <v>6.25E-2</v>
      </c>
      <c r="AE98" s="235">
        <v>4069</v>
      </c>
      <c r="AF98" s="236">
        <v>550</v>
      </c>
      <c r="AG98" s="237">
        <v>3.5781544256120526E-2</v>
      </c>
      <c r="AH98" s="236">
        <v>500</v>
      </c>
      <c r="AI98" s="236">
        <v>630</v>
      </c>
      <c r="AJ98" s="237">
        <v>0.375</v>
      </c>
      <c r="AK98" s="237">
        <v>7.4999999999999997E-2</v>
      </c>
      <c r="AL98" s="235">
        <v>3028</v>
      </c>
      <c r="AM98" s="236">
        <v>595</v>
      </c>
      <c r="AN98" s="237">
        <v>2.5862068965517241E-2</v>
      </c>
      <c r="AO98" s="236">
        <v>550</v>
      </c>
      <c r="AP98" s="236">
        <v>650</v>
      </c>
      <c r="AQ98" s="237">
        <v>0.36781609195402298</v>
      </c>
      <c r="AR98" s="237">
        <v>7.3563218390804597E-2</v>
      </c>
      <c r="AS98" s="280"/>
    </row>
    <row r="99" spans="1:45" ht="12" customHeight="1">
      <c r="A99" s="20" t="s">
        <v>92</v>
      </c>
      <c r="B99" s="4" t="s">
        <v>286</v>
      </c>
      <c r="C99" s="250">
        <v>14</v>
      </c>
      <c r="D99" s="251">
        <v>393</v>
      </c>
      <c r="E99" s="252">
        <v>8.2644628099173556E-2</v>
      </c>
      <c r="F99" s="251">
        <v>248</v>
      </c>
      <c r="G99" s="251">
        <v>410</v>
      </c>
      <c r="H99" s="252">
        <v>0.63749999999999996</v>
      </c>
      <c r="I99" s="252">
        <v>0.1275</v>
      </c>
      <c r="J99" s="150">
        <v>132</v>
      </c>
      <c r="K99" s="151">
        <v>493</v>
      </c>
      <c r="L99" s="64">
        <v>9.555555555555556E-2</v>
      </c>
      <c r="M99" s="151">
        <v>450</v>
      </c>
      <c r="N99" s="151">
        <v>520</v>
      </c>
      <c r="O99" s="64">
        <v>0.40857142857142859</v>
      </c>
      <c r="P99" s="64">
        <v>8.1714285714285712E-2</v>
      </c>
      <c r="Q99" s="250">
        <v>64</v>
      </c>
      <c r="R99" s="251">
        <v>590</v>
      </c>
      <c r="S99" s="252">
        <v>2.6086956521739129E-2</v>
      </c>
      <c r="T99" s="251">
        <v>550</v>
      </c>
      <c r="U99" s="251">
        <v>650</v>
      </c>
      <c r="V99" s="252">
        <v>0.40476190476190477</v>
      </c>
      <c r="W99" s="252">
        <v>8.0952380952380956E-2</v>
      </c>
      <c r="X99" s="150">
        <v>35</v>
      </c>
      <c r="Y99" s="151">
        <v>500</v>
      </c>
      <c r="Z99" s="64">
        <v>8.6956521739130432E-2</v>
      </c>
      <c r="AA99" s="151">
        <v>480</v>
      </c>
      <c r="AB99" s="151">
        <v>545</v>
      </c>
      <c r="AC99" s="64">
        <v>0.3888888888888889</v>
      </c>
      <c r="AD99" s="64">
        <v>7.7777777777777779E-2</v>
      </c>
      <c r="AE99" s="250">
        <v>159</v>
      </c>
      <c r="AF99" s="251">
        <v>590</v>
      </c>
      <c r="AG99" s="252">
        <v>7.2727272727272724E-2</v>
      </c>
      <c r="AH99" s="251">
        <v>540</v>
      </c>
      <c r="AI99" s="251">
        <v>625</v>
      </c>
      <c r="AJ99" s="252">
        <v>0.47499999999999998</v>
      </c>
      <c r="AK99" s="252">
        <v>9.5000000000000001E-2</v>
      </c>
      <c r="AL99" s="150">
        <v>57</v>
      </c>
      <c r="AM99" s="151">
        <v>675</v>
      </c>
      <c r="AN99" s="64">
        <v>3.8461538461538464E-2</v>
      </c>
      <c r="AO99" s="151">
        <v>620</v>
      </c>
      <c r="AP99" s="151">
        <v>720</v>
      </c>
      <c r="AQ99" s="64">
        <v>0.45161290322580644</v>
      </c>
      <c r="AR99" s="64">
        <v>9.0322580645161285E-2</v>
      </c>
      <c r="AS99" s="57"/>
    </row>
    <row r="100" spans="1:45" ht="12" customHeight="1">
      <c r="A100" s="20"/>
      <c r="B100" s="4" t="s">
        <v>287</v>
      </c>
      <c r="C100" s="243">
        <v>16</v>
      </c>
      <c r="D100" s="244">
        <v>400</v>
      </c>
      <c r="E100" s="245">
        <v>0</v>
      </c>
      <c r="F100" s="244">
        <v>330</v>
      </c>
      <c r="G100" s="244">
        <v>455</v>
      </c>
      <c r="H100" s="245">
        <v>0.23076923076923078</v>
      </c>
      <c r="I100" s="245">
        <v>4.6153846153846156E-2</v>
      </c>
      <c r="J100" s="150">
        <v>112</v>
      </c>
      <c r="K100" s="151">
        <v>500</v>
      </c>
      <c r="L100" s="64">
        <v>4.3841336116910233E-2</v>
      </c>
      <c r="M100" s="151">
        <v>475</v>
      </c>
      <c r="N100" s="151">
        <v>540</v>
      </c>
      <c r="O100" s="64">
        <v>0.36986301369863012</v>
      </c>
      <c r="P100" s="64">
        <v>7.3972602739726029E-2</v>
      </c>
      <c r="Q100" s="243">
        <v>76</v>
      </c>
      <c r="R100" s="244">
        <v>600</v>
      </c>
      <c r="S100" s="245">
        <v>9.0909090909090912E-2</v>
      </c>
      <c r="T100" s="244">
        <v>550</v>
      </c>
      <c r="U100" s="244">
        <v>645</v>
      </c>
      <c r="V100" s="245">
        <v>0.42857142857142855</v>
      </c>
      <c r="W100" s="245">
        <v>8.5714285714285715E-2</v>
      </c>
      <c r="X100" s="150">
        <v>50</v>
      </c>
      <c r="Y100" s="151">
        <v>520</v>
      </c>
      <c r="Z100" s="64">
        <v>0.15555555555555556</v>
      </c>
      <c r="AA100" s="151">
        <v>500</v>
      </c>
      <c r="AB100" s="151">
        <v>550</v>
      </c>
      <c r="AC100" s="64">
        <v>0.48571428571428571</v>
      </c>
      <c r="AD100" s="64">
        <v>9.7142857142857142E-2</v>
      </c>
      <c r="AE100" s="243">
        <v>184</v>
      </c>
      <c r="AF100" s="244">
        <v>590</v>
      </c>
      <c r="AG100" s="245">
        <v>9.2592592592592587E-2</v>
      </c>
      <c r="AH100" s="244">
        <v>550</v>
      </c>
      <c r="AI100" s="244">
        <v>628</v>
      </c>
      <c r="AJ100" s="245">
        <v>0.47499999999999998</v>
      </c>
      <c r="AK100" s="245">
        <v>9.5000000000000001E-2</v>
      </c>
      <c r="AL100" s="150">
        <v>54</v>
      </c>
      <c r="AM100" s="151">
        <v>680</v>
      </c>
      <c r="AN100" s="64">
        <v>4.6153846153846156E-2</v>
      </c>
      <c r="AO100" s="151">
        <v>625</v>
      </c>
      <c r="AP100" s="151">
        <v>730</v>
      </c>
      <c r="AQ100" s="64">
        <v>0.43763213530655393</v>
      </c>
      <c r="AR100" s="64">
        <v>8.752642706131078E-2</v>
      </c>
      <c r="AS100" s="57"/>
    </row>
    <row r="101" spans="1:45" ht="12" customHeight="1">
      <c r="A101" s="20"/>
      <c r="B101" s="4" t="s">
        <v>288</v>
      </c>
      <c r="C101" s="243">
        <v>54</v>
      </c>
      <c r="D101" s="244">
        <v>363</v>
      </c>
      <c r="E101" s="245">
        <v>0.13793103448275862</v>
      </c>
      <c r="F101" s="244">
        <v>320</v>
      </c>
      <c r="G101" s="244">
        <v>420</v>
      </c>
      <c r="H101" s="245">
        <v>0.23890784982935154</v>
      </c>
      <c r="I101" s="245">
        <v>4.778156996587031E-2</v>
      </c>
      <c r="J101" s="150">
        <v>333</v>
      </c>
      <c r="K101" s="151">
        <v>500</v>
      </c>
      <c r="L101" s="64">
        <v>4.1666666666666664E-2</v>
      </c>
      <c r="M101" s="151">
        <v>470</v>
      </c>
      <c r="N101" s="151">
        <v>550</v>
      </c>
      <c r="O101" s="64">
        <v>0.35135135135135137</v>
      </c>
      <c r="P101" s="64">
        <v>7.0270270270270274E-2</v>
      </c>
      <c r="Q101" s="243">
        <v>266</v>
      </c>
      <c r="R101" s="244">
        <v>620</v>
      </c>
      <c r="S101" s="245">
        <v>6.8965517241379309E-2</v>
      </c>
      <c r="T101" s="244">
        <v>590</v>
      </c>
      <c r="U101" s="244">
        <v>660</v>
      </c>
      <c r="V101" s="245">
        <v>0.40909090909090912</v>
      </c>
      <c r="W101" s="245">
        <v>8.1818181818181818E-2</v>
      </c>
      <c r="X101" s="150">
        <v>118</v>
      </c>
      <c r="Y101" s="151">
        <v>525</v>
      </c>
      <c r="Z101" s="64">
        <v>5.2104208416833664E-2</v>
      </c>
      <c r="AA101" s="151">
        <v>500</v>
      </c>
      <c r="AB101" s="151">
        <v>550</v>
      </c>
      <c r="AC101" s="64">
        <v>0.38157894736842107</v>
      </c>
      <c r="AD101" s="64">
        <v>7.6315789473684212E-2</v>
      </c>
      <c r="AE101" s="243">
        <v>610</v>
      </c>
      <c r="AF101" s="244">
        <v>600</v>
      </c>
      <c r="AG101" s="245">
        <v>5.2631578947368418E-2</v>
      </c>
      <c r="AH101" s="244">
        <v>560</v>
      </c>
      <c r="AI101" s="244">
        <v>650</v>
      </c>
      <c r="AJ101" s="245">
        <v>0.41176470588235292</v>
      </c>
      <c r="AK101" s="245">
        <v>8.2352941176470587E-2</v>
      </c>
      <c r="AL101" s="150">
        <v>252</v>
      </c>
      <c r="AM101" s="151">
        <v>730</v>
      </c>
      <c r="AN101" s="64">
        <v>5.0359712230215826E-2</v>
      </c>
      <c r="AO101" s="151">
        <v>675</v>
      </c>
      <c r="AP101" s="151">
        <v>800</v>
      </c>
      <c r="AQ101" s="64">
        <v>0.43137254901960786</v>
      </c>
      <c r="AR101" s="64">
        <v>8.6274509803921567E-2</v>
      </c>
      <c r="AS101" s="57"/>
    </row>
    <row r="102" spans="1:45" ht="12" customHeight="1">
      <c r="A102" s="20"/>
      <c r="B102" s="4" t="s">
        <v>289</v>
      </c>
      <c r="C102" s="243" t="s">
        <v>218</v>
      </c>
      <c r="D102" s="244" t="s">
        <v>218</v>
      </c>
      <c r="E102" s="245" t="s">
        <v>218</v>
      </c>
      <c r="F102" s="244" t="s">
        <v>218</v>
      </c>
      <c r="G102" s="244" t="s">
        <v>218</v>
      </c>
      <c r="H102" s="245" t="s">
        <v>218</v>
      </c>
      <c r="I102" s="245" t="s">
        <v>218</v>
      </c>
      <c r="J102" s="150">
        <v>65</v>
      </c>
      <c r="K102" s="151">
        <v>520</v>
      </c>
      <c r="L102" s="64">
        <v>8.3333333333333329E-2</v>
      </c>
      <c r="M102" s="151">
        <v>500</v>
      </c>
      <c r="N102" s="151">
        <v>550</v>
      </c>
      <c r="O102" s="64">
        <v>0.44444444444444442</v>
      </c>
      <c r="P102" s="64">
        <v>8.8888888888888878E-2</v>
      </c>
      <c r="Q102" s="243">
        <v>53</v>
      </c>
      <c r="R102" s="244">
        <v>580</v>
      </c>
      <c r="S102" s="245">
        <v>0</v>
      </c>
      <c r="T102" s="244">
        <v>535</v>
      </c>
      <c r="U102" s="244">
        <v>630</v>
      </c>
      <c r="V102" s="245">
        <v>0.34883720930232559</v>
      </c>
      <c r="W102" s="245">
        <v>6.9767441860465115E-2</v>
      </c>
      <c r="X102" s="150">
        <v>20</v>
      </c>
      <c r="Y102" s="151">
        <v>518</v>
      </c>
      <c r="Z102" s="64">
        <v>0.17727272727272728</v>
      </c>
      <c r="AA102" s="151">
        <v>495</v>
      </c>
      <c r="AB102" s="151">
        <v>558</v>
      </c>
      <c r="AC102" s="64">
        <v>0.44692737430167595</v>
      </c>
      <c r="AD102" s="64">
        <v>8.9385474860335185E-2</v>
      </c>
      <c r="AE102" s="243">
        <v>198</v>
      </c>
      <c r="AF102" s="244">
        <v>600</v>
      </c>
      <c r="AG102" s="245">
        <v>5.4481546572934976E-2</v>
      </c>
      <c r="AH102" s="244">
        <v>550</v>
      </c>
      <c r="AI102" s="244">
        <v>640</v>
      </c>
      <c r="AJ102" s="245">
        <v>0.42857142857142855</v>
      </c>
      <c r="AK102" s="245">
        <v>8.5714285714285715E-2</v>
      </c>
      <c r="AL102" s="150">
        <v>74</v>
      </c>
      <c r="AM102" s="151">
        <v>720</v>
      </c>
      <c r="AN102" s="64">
        <v>0.152</v>
      </c>
      <c r="AO102" s="151">
        <v>650</v>
      </c>
      <c r="AP102" s="151">
        <v>790</v>
      </c>
      <c r="AQ102" s="64">
        <v>0.51578947368421058</v>
      </c>
      <c r="AR102" s="64">
        <v>0.10315789473684212</v>
      </c>
      <c r="AS102" s="57"/>
    </row>
    <row r="103" spans="1:45" ht="12" customHeight="1">
      <c r="A103" s="20"/>
      <c r="B103" s="4" t="s">
        <v>290</v>
      </c>
      <c r="C103" s="243">
        <v>55</v>
      </c>
      <c r="D103" s="244">
        <v>440</v>
      </c>
      <c r="E103" s="245">
        <v>0.1</v>
      </c>
      <c r="F103" s="244">
        <v>300</v>
      </c>
      <c r="G103" s="244">
        <v>460</v>
      </c>
      <c r="H103" s="245">
        <v>0.29411764705882354</v>
      </c>
      <c r="I103" s="245">
        <v>5.8823529411764705E-2</v>
      </c>
      <c r="J103" s="150">
        <v>428</v>
      </c>
      <c r="K103" s="151">
        <v>520</v>
      </c>
      <c r="L103" s="64">
        <v>8.3333333333333329E-2</v>
      </c>
      <c r="M103" s="151">
        <v>480</v>
      </c>
      <c r="N103" s="151">
        <v>550</v>
      </c>
      <c r="O103" s="64">
        <v>0.36842105263157893</v>
      </c>
      <c r="P103" s="64">
        <v>7.3684210526315783E-2</v>
      </c>
      <c r="Q103" s="243">
        <v>109</v>
      </c>
      <c r="R103" s="244">
        <v>620</v>
      </c>
      <c r="S103" s="245">
        <v>3.3333333333333333E-2</v>
      </c>
      <c r="T103" s="244">
        <v>575</v>
      </c>
      <c r="U103" s="244">
        <v>695</v>
      </c>
      <c r="V103" s="245">
        <v>0.37777777777777777</v>
      </c>
      <c r="W103" s="245">
        <v>7.5555555555555556E-2</v>
      </c>
      <c r="X103" s="150">
        <v>92</v>
      </c>
      <c r="Y103" s="151">
        <v>520</v>
      </c>
      <c r="Z103" s="64">
        <v>4.2084168336673347E-2</v>
      </c>
      <c r="AA103" s="151">
        <v>490</v>
      </c>
      <c r="AB103" s="151">
        <v>550</v>
      </c>
      <c r="AC103" s="64">
        <v>0.37566137566137564</v>
      </c>
      <c r="AD103" s="64">
        <v>7.5132275132275134E-2</v>
      </c>
      <c r="AE103" s="243">
        <v>302</v>
      </c>
      <c r="AF103" s="244">
        <v>600</v>
      </c>
      <c r="AG103" s="245">
        <v>3.4482758620689655E-2</v>
      </c>
      <c r="AH103" s="244">
        <v>550</v>
      </c>
      <c r="AI103" s="244">
        <v>650</v>
      </c>
      <c r="AJ103" s="245">
        <v>0.39534883720930231</v>
      </c>
      <c r="AK103" s="245">
        <v>7.9069767441860464E-2</v>
      </c>
      <c r="AL103" s="150">
        <v>153</v>
      </c>
      <c r="AM103" s="151">
        <v>710</v>
      </c>
      <c r="AN103" s="64">
        <v>1.4285714285714285E-2</v>
      </c>
      <c r="AO103" s="151">
        <v>650</v>
      </c>
      <c r="AP103" s="151">
        <v>780</v>
      </c>
      <c r="AQ103" s="64">
        <v>0.39215686274509803</v>
      </c>
      <c r="AR103" s="64">
        <v>7.8431372549019607E-2</v>
      </c>
      <c r="AS103" s="57"/>
    </row>
    <row r="104" spans="1:45" ht="12" customHeight="1">
      <c r="A104" s="20"/>
      <c r="B104" s="4" t="s">
        <v>291</v>
      </c>
      <c r="C104" s="243" t="s">
        <v>218</v>
      </c>
      <c r="D104" s="244" t="s">
        <v>218</v>
      </c>
      <c r="E104" s="245" t="s">
        <v>218</v>
      </c>
      <c r="F104" s="244" t="s">
        <v>218</v>
      </c>
      <c r="G104" s="244" t="s">
        <v>218</v>
      </c>
      <c r="H104" s="245" t="s">
        <v>218</v>
      </c>
      <c r="I104" s="245" t="s">
        <v>218</v>
      </c>
      <c r="J104" s="150">
        <v>23</v>
      </c>
      <c r="K104" s="151">
        <v>530</v>
      </c>
      <c r="L104" s="64">
        <v>1.9230769230769232E-2</v>
      </c>
      <c r="M104" s="151">
        <v>500</v>
      </c>
      <c r="N104" s="151">
        <v>560</v>
      </c>
      <c r="O104" s="64">
        <v>0.35897435897435898</v>
      </c>
      <c r="P104" s="64">
        <v>7.179487179487179E-2</v>
      </c>
      <c r="Q104" s="243">
        <v>42</v>
      </c>
      <c r="R104" s="244">
        <v>628</v>
      </c>
      <c r="S104" s="245">
        <v>8.2758620689655171E-2</v>
      </c>
      <c r="T104" s="244">
        <v>600</v>
      </c>
      <c r="U104" s="244">
        <v>685</v>
      </c>
      <c r="V104" s="245">
        <v>0.42727272727272725</v>
      </c>
      <c r="W104" s="245">
        <v>8.545454545454545E-2</v>
      </c>
      <c r="X104" s="150">
        <v>15</v>
      </c>
      <c r="Y104" s="151">
        <v>550</v>
      </c>
      <c r="Z104" s="64">
        <v>0</v>
      </c>
      <c r="AA104" s="151">
        <v>500</v>
      </c>
      <c r="AB104" s="151">
        <v>580</v>
      </c>
      <c r="AC104" s="64">
        <v>0.4175257731958763</v>
      </c>
      <c r="AD104" s="64">
        <v>8.3505154639175266E-2</v>
      </c>
      <c r="AE104" s="243">
        <v>155</v>
      </c>
      <c r="AF104" s="244">
        <v>600</v>
      </c>
      <c r="AG104" s="245">
        <v>5.2631578947368418E-2</v>
      </c>
      <c r="AH104" s="244">
        <v>580</v>
      </c>
      <c r="AI104" s="244">
        <v>650</v>
      </c>
      <c r="AJ104" s="245">
        <v>0.36363636363636365</v>
      </c>
      <c r="AK104" s="245">
        <v>7.2727272727272724E-2</v>
      </c>
      <c r="AL104" s="150">
        <v>121</v>
      </c>
      <c r="AM104" s="151">
        <v>725</v>
      </c>
      <c r="AN104" s="64">
        <v>3.5714285714285712E-2</v>
      </c>
      <c r="AO104" s="151">
        <v>695</v>
      </c>
      <c r="AP104" s="151">
        <v>780</v>
      </c>
      <c r="AQ104" s="64">
        <v>0.42156862745098039</v>
      </c>
      <c r="AR104" s="64">
        <v>8.4313725490196084E-2</v>
      </c>
      <c r="AS104" s="57"/>
    </row>
    <row r="105" spans="1:45" ht="12" customHeight="1">
      <c r="A105" s="20"/>
      <c r="B105" s="4" t="s">
        <v>292</v>
      </c>
      <c r="C105" s="243">
        <v>51</v>
      </c>
      <c r="D105" s="244">
        <v>287</v>
      </c>
      <c r="E105" s="245">
        <v>-0.36222222222222222</v>
      </c>
      <c r="F105" s="244">
        <v>286</v>
      </c>
      <c r="G105" s="244">
        <v>420</v>
      </c>
      <c r="H105" s="245">
        <v>-0.18</v>
      </c>
      <c r="I105" s="245">
        <v>-3.5999999999999997E-2</v>
      </c>
      <c r="J105" s="150">
        <v>113</v>
      </c>
      <c r="K105" s="151">
        <v>510</v>
      </c>
      <c r="L105" s="64">
        <v>0</v>
      </c>
      <c r="M105" s="151">
        <v>400</v>
      </c>
      <c r="N105" s="151">
        <v>550</v>
      </c>
      <c r="O105" s="64">
        <v>0.27500000000000002</v>
      </c>
      <c r="P105" s="64">
        <v>5.5000000000000007E-2</v>
      </c>
      <c r="Q105" s="243">
        <v>119</v>
      </c>
      <c r="R105" s="244">
        <v>610</v>
      </c>
      <c r="S105" s="245">
        <v>4.4520547945205477E-2</v>
      </c>
      <c r="T105" s="244">
        <v>560</v>
      </c>
      <c r="U105" s="244">
        <v>650</v>
      </c>
      <c r="V105" s="245">
        <v>0.3707865168539326</v>
      </c>
      <c r="W105" s="245">
        <v>7.415730337078652E-2</v>
      </c>
      <c r="X105" s="150">
        <v>32</v>
      </c>
      <c r="Y105" s="151">
        <v>550</v>
      </c>
      <c r="Z105" s="64">
        <v>0.1</v>
      </c>
      <c r="AA105" s="151">
        <v>515</v>
      </c>
      <c r="AB105" s="151">
        <v>600</v>
      </c>
      <c r="AC105" s="64">
        <v>0.39949109414758271</v>
      </c>
      <c r="AD105" s="64">
        <v>7.9898218829516546E-2</v>
      </c>
      <c r="AE105" s="243">
        <v>312</v>
      </c>
      <c r="AF105" s="244">
        <v>597</v>
      </c>
      <c r="AG105" s="245">
        <v>6.6071428571428573E-2</v>
      </c>
      <c r="AH105" s="244">
        <v>550</v>
      </c>
      <c r="AI105" s="244">
        <v>647</v>
      </c>
      <c r="AJ105" s="245">
        <v>0.42142857142857143</v>
      </c>
      <c r="AK105" s="245">
        <v>8.4285714285714283E-2</v>
      </c>
      <c r="AL105" s="150">
        <v>244</v>
      </c>
      <c r="AM105" s="151">
        <v>700</v>
      </c>
      <c r="AN105" s="64">
        <v>2.1897810218978103E-2</v>
      </c>
      <c r="AO105" s="151">
        <v>650</v>
      </c>
      <c r="AP105" s="151">
        <v>765</v>
      </c>
      <c r="AQ105" s="64">
        <v>0.4</v>
      </c>
      <c r="AR105" s="64">
        <v>0.08</v>
      </c>
      <c r="AS105" s="57"/>
    </row>
    <row r="106" spans="1:45" ht="12" customHeight="1">
      <c r="A106" s="20"/>
      <c r="B106" s="4" t="s">
        <v>293</v>
      </c>
      <c r="C106" s="246">
        <v>41</v>
      </c>
      <c r="D106" s="247">
        <v>350</v>
      </c>
      <c r="E106" s="248">
        <v>-3.5812672176308541E-2</v>
      </c>
      <c r="F106" s="247">
        <v>330</v>
      </c>
      <c r="G106" s="247">
        <v>400</v>
      </c>
      <c r="H106" s="248">
        <v>0.29629629629629628</v>
      </c>
      <c r="I106" s="248">
        <v>5.9259259259259255E-2</v>
      </c>
      <c r="J106" s="150">
        <v>46</v>
      </c>
      <c r="K106" s="151">
        <v>488</v>
      </c>
      <c r="L106" s="64">
        <v>0.16190476190476191</v>
      </c>
      <c r="M106" s="151">
        <v>420</v>
      </c>
      <c r="N106" s="151">
        <v>525</v>
      </c>
      <c r="O106" s="64">
        <v>0.4437869822485207</v>
      </c>
      <c r="P106" s="64">
        <v>8.8757396449704137E-2</v>
      </c>
      <c r="Q106" s="246">
        <v>22</v>
      </c>
      <c r="R106" s="247">
        <v>550</v>
      </c>
      <c r="S106" s="248">
        <v>5.7692307692307696E-2</v>
      </c>
      <c r="T106" s="247">
        <v>525</v>
      </c>
      <c r="U106" s="247">
        <v>600</v>
      </c>
      <c r="V106" s="248">
        <v>0.375</v>
      </c>
      <c r="W106" s="248">
        <v>7.4999999999999997E-2</v>
      </c>
      <c r="X106" s="150">
        <v>91</v>
      </c>
      <c r="Y106" s="151">
        <v>500</v>
      </c>
      <c r="Z106" s="64">
        <v>4.1666666666666664E-2</v>
      </c>
      <c r="AA106" s="151">
        <v>440</v>
      </c>
      <c r="AB106" s="151">
        <v>550</v>
      </c>
      <c r="AC106" s="64">
        <v>0.3888888888888889</v>
      </c>
      <c r="AD106" s="64">
        <v>7.7777777777777779E-2</v>
      </c>
      <c r="AE106" s="246">
        <v>287</v>
      </c>
      <c r="AF106" s="247">
        <v>595</v>
      </c>
      <c r="AG106" s="245">
        <v>8.1818181818181818E-2</v>
      </c>
      <c r="AH106" s="247">
        <v>550</v>
      </c>
      <c r="AI106" s="247">
        <v>650</v>
      </c>
      <c r="AJ106" s="248">
        <v>0.48749999999999999</v>
      </c>
      <c r="AK106" s="248">
        <v>9.7500000000000003E-2</v>
      </c>
      <c r="AL106" s="150">
        <v>123</v>
      </c>
      <c r="AM106" s="151">
        <v>695</v>
      </c>
      <c r="AN106" s="64">
        <v>2.886002886002886E-3</v>
      </c>
      <c r="AO106" s="151">
        <v>650</v>
      </c>
      <c r="AP106" s="151">
        <v>790</v>
      </c>
      <c r="AQ106" s="64">
        <v>0.39</v>
      </c>
      <c r="AR106" s="64">
        <v>7.8E-2</v>
      </c>
      <c r="AS106" s="57"/>
    </row>
    <row r="107" spans="1:45" s="20" customFormat="1" ht="12" customHeight="1">
      <c r="B107" s="249" t="s">
        <v>184</v>
      </c>
      <c r="C107" s="235">
        <v>237</v>
      </c>
      <c r="D107" s="236">
        <v>370</v>
      </c>
      <c r="E107" s="237">
        <v>-2.6315789473684209E-2</v>
      </c>
      <c r="F107" s="236">
        <v>287</v>
      </c>
      <c r="G107" s="236">
        <v>430</v>
      </c>
      <c r="H107" s="237">
        <v>0.17460317460317459</v>
      </c>
      <c r="I107" s="237">
        <v>3.4920634920634921E-2</v>
      </c>
      <c r="J107" s="235">
        <v>1252</v>
      </c>
      <c r="K107" s="236">
        <v>510</v>
      </c>
      <c r="L107" s="237">
        <v>6.25E-2</v>
      </c>
      <c r="M107" s="236">
        <v>475</v>
      </c>
      <c r="N107" s="236">
        <v>550</v>
      </c>
      <c r="O107" s="237">
        <v>0.3783783783783784</v>
      </c>
      <c r="P107" s="237">
        <v>7.567567567567568E-2</v>
      </c>
      <c r="Q107" s="235">
        <v>751</v>
      </c>
      <c r="R107" s="236">
        <v>610</v>
      </c>
      <c r="S107" s="237">
        <v>5.1724137931034482E-2</v>
      </c>
      <c r="T107" s="236">
        <v>560</v>
      </c>
      <c r="U107" s="236">
        <v>650</v>
      </c>
      <c r="V107" s="237">
        <v>0.41860465116279072</v>
      </c>
      <c r="W107" s="237">
        <v>8.3720930232558138E-2</v>
      </c>
      <c r="X107" s="235">
        <v>453</v>
      </c>
      <c r="Y107" s="236">
        <v>520</v>
      </c>
      <c r="Z107" s="237">
        <v>8.3333333333333329E-2</v>
      </c>
      <c r="AA107" s="236">
        <v>490</v>
      </c>
      <c r="AB107" s="236">
        <v>550</v>
      </c>
      <c r="AC107" s="237">
        <v>0.40540540540540543</v>
      </c>
      <c r="AD107" s="237">
        <v>8.1081081081081086E-2</v>
      </c>
      <c r="AE107" s="235">
        <v>2207</v>
      </c>
      <c r="AF107" s="236">
        <v>600</v>
      </c>
      <c r="AG107" s="237">
        <v>7.1428571428571425E-2</v>
      </c>
      <c r="AH107" s="236">
        <v>550</v>
      </c>
      <c r="AI107" s="236">
        <v>650</v>
      </c>
      <c r="AJ107" s="237">
        <v>0.42857142857142855</v>
      </c>
      <c r="AK107" s="237">
        <v>8.5714285714285715E-2</v>
      </c>
      <c r="AL107" s="235">
        <v>1078</v>
      </c>
      <c r="AM107" s="236">
        <v>710</v>
      </c>
      <c r="AN107" s="237">
        <v>4.4117647058823532E-2</v>
      </c>
      <c r="AO107" s="236">
        <v>650</v>
      </c>
      <c r="AP107" s="236">
        <v>780</v>
      </c>
      <c r="AQ107" s="237">
        <v>0.42</v>
      </c>
      <c r="AR107" s="237">
        <v>8.3999999999999991E-2</v>
      </c>
      <c r="AS107" s="280"/>
    </row>
    <row r="108" spans="1:45" ht="12" customHeight="1">
      <c r="A108" s="20" t="s">
        <v>93</v>
      </c>
      <c r="B108" s="4" t="s">
        <v>294</v>
      </c>
      <c r="C108" s="250" t="s">
        <v>218</v>
      </c>
      <c r="D108" s="251" t="s">
        <v>218</v>
      </c>
      <c r="E108" s="252" t="s">
        <v>218</v>
      </c>
      <c r="F108" s="251" t="s">
        <v>218</v>
      </c>
      <c r="G108" s="251" t="s">
        <v>218</v>
      </c>
      <c r="H108" s="252" t="s">
        <v>218</v>
      </c>
      <c r="I108" s="252" t="s">
        <v>218</v>
      </c>
      <c r="J108" s="150">
        <v>63</v>
      </c>
      <c r="K108" s="151">
        <v>500</v>
      </c>
      <c r="L108" s="64">
        <v>8.6956521739130432E-2</v>
      </c>
      <c r="M108" s="151">
        <v>475</v>
      </c>
      <c r="N108" s="151">
        <v>520</v>
      </c>
      <c r="O108" s="64">
        <v>0.4925373134328358</v>
      </c>
      <c r="P108" s="64">
        <v>9.8507462686567154E-2</v>
      </c>
      <c r="Q108" s="250">
        <v>69</v>
      </c>
      <c r="R108" s="251">
        <v>550</v>
      </c>
      <c r="S108" s="252">
        <v>8.9108910891089105E-2</v>
      </c>
      <c r="T108" s="251">
        <v>520</v>
      </c>
      <c r="U108" s="251">
        <v>600</v>
      </c>
      <c r="V108" s="252">
        <v>0.48648648648648651</v>
      </c>
      <c r="W108" s="252">
        <v>9.7297297297297303E-2</v>
      </c>
      <c r="X108" s="150">
        <v>61</v>
      </c>
      <c r="Y108" s="151">
        <v>490</v>
      </c>
      <c r="Z108" s="64">
        <v>4.2553191489361701E-2</v>
      </c>
      <c r="AA108" s="151">
        <v>460</v>
      </c>
      <c r="AB108" s="151">
        <v>520</v>
      </c>
      <c r="AC108" s="64">
        <v>0.44117647058823528</v>
      </c>
      <c r="AD108" s="64">
        <v>8.8235294117647051E-2</v>
      </c>
      <c r="AE108" s="250">
        <v>703</v>
      </c>
      <c r="AF108" s="251">
        <v>560</v>
      </c>
      <c r="AG108" s="252">
        <v>1.8181818181818181E-2</v>
      </c>
      <c r="AH108" s="251">
        <v>540</v>
      </c>
      <c r="AI108" s="251">
        <v>580</v>
      </c>
      <c r="AJ108" s="252">
        <v>0.47368421052631576</v>
      </c>
      <c r="AK108" s="252">
        <v>9.4736842105263147E-2</v>
      </c>
      <c r="AL108" s="150">
        <v>1158</v>
      </c>
      <c r="AM108" s="151">
        <v>620</v>
      </c>
      <c r="AN108" s="64">
        <v>3.3333333333333333E-2</v>
      </c>
      <c r="AO108" s="151">
        <v>600</v>
      </c>
      <c r="AP108" s="151">
        <v>650</v>
      </c>
      <c r="AQ108" s="64">
        <v>0.44186046511627908</v>
      </c>
      <c r="AR108" s="64">
        <v>8.8372093023255813E-2</v>
      </c>
      <c r="AS108" s="57"/>
    </row>
    <row r="109" spans="1:45" ht="12" customHeight="1">
      <c r="A109" s="20"/>
      <c r="B109" s="4" t="s">
        <v>295</v>
      </c>
      <c r="C109" s="243">
        <v>34</v>
      </c>
      <c r="D109" s="244">
        <v>400</v>
      </c>
      <c r="E109" s="245">
        <v>9.5890410958904104E-2</v>
      </c>
      <c r="F109" s="244">
        <v>330</v>
      </c>
      <c r="G109" s="244">
        <v>420</v>
      </c>
      <c r="H109" s="245">
        <v>0.43884892086330934</v>
      </c>
      <c r="I109" s="245">
        <v>8.7769784172661874E-2</v>
      </c>
      <c r="J109" s="150">
        <v>100</v>
      </c>
      <c r="K109" s="151">
        <v>460</v>
      </c>
      <c r="L109" s="64">
        <v>2.2222222222222223E-2</v>
      </c>
      <c r="M109" s="151">
        <v>430</v>
      </c>
      <c r="N109" s="151">
        <v>490</v>
      </c>
      <c r="O109" s="64">
        <v>0.4375</v>
      </c>
      <c r="P109" s="64">
        <v>8.7499999999999994E-2</v>
      </c>
      <c r="Q109" s="243">
        <v>96</v>
      </c>
      <c r="R109" s="244">
        <v>530</v>
      </c>
      <c r="S109" s="245">
        <v>0.06</v>
      </c>
      <c r="T109" s="244">
        <v>495</v>
      </c>
      <c r="U109" s="244">
        <v>550</v>
      </c>
      <c r="V109" s="245">
        <v>0.50141643059490082</v>
      </c>
      <c r="W109" s="245">
        <v>0.10028328611898016</v>
      </c>
      <c r="X109" s="150">
        <v>129</v>
      </c>
      <c r="Y109" s="151">
        <v>490</v>
      </c>
      <c r="Z109" s="64">
        <v>3.1578947368421054E-2</v>
      </c>
      <c r="AA109" s="151">
        <v>460</v>
      </c>
      <c r="AB109" s="151">
        <v>500</v>
      </c>
      <c r="AC109" s="64">
        <v>0.46268656716417911</v>
      </c>
      <c r="AD109" s="64">
        <v>9.2537313432835819E-2</v>
      </c>
      <c r="AE109" s="243">
        <v>1622</v>
      </c>
      <c r="AF109" s="244">
        <v>550</v>
      </c>
      <c r="AG109" s="245">
        <v>5.7692307692307696E-2</v>
      </c>
      <c r="AH109" s="244">
        <v>520</v>
      </c>
      <c r="AI109" s="244">
        <v>570</v>
      </c>
      <c r="AJ109" s="245">
        <v>0.48648648648648651</v>
      </c>
      <c r="AK109" s="245">
        <v>9.7297297297297303E-2</v>
      </c>
      <c r="AL109" s="150">
        <v>2739</v>
      </c>
      <c r="AM109" s="151">
        <v>600</v>
      </c>
      <c r="AN109" s="64">
        <v>8.4033613445378148E-3</v>
      </c>
      <c r="AO109" s="151">
        <v>580</v>
      </c>
      <c r="AP109" s="151">
        <v>640</v>
      </c>
      <c r="AQ109" s="64">
        <v>0.46341463414634149</v>
      </c>
      <c r="AR109" s="64">
        <v>9.2682926829268292E-2</v>
      </c>
      <c r="AS109" s="57"/>
    </row>
    <row r="110" spans="1:45" ht="12" customHeight="1">
      <c r="A110" s="20"/>
      <c r="B110" s="4" t="s">
        <v>296</v>
      </c>
      <c r="C110" s="243">
        <v>100</v>
      </c>
      <c r="D110" s="244">
        <v>375</v>
      </c>
      <c r="E110" s="245">
        <v>0.10294117647058823</v>
      </c>
      <c r="F110" s="244">
        <v>333</v>
      </c>
      <c r="G110" s="244">
        <v>430</v>
      </c>
      <c r="H110" s="245">
        <v>0.41509433962264153</v>
      </c>
      <c r="I110" s="245">
        <v>8.3018867924528311E-2</v>
      </c>
      <c r="J110" s="150">
        <v>598</v>
      </c>
      <c r="K110" s="151">
        <v>450</v>
      </c>
      <c r="L110" s="64">
        <v>7.1428571428571425E-2</v>
      </c>
      <c r="M110" s="151">
        <v>410</v>
      </c>
      <c r="N110" s="151">
        <v>480</v>
      </c>
      <c r="O110" s="64">
        <v>0.45161290322580644</v>
      </c>
      <c r="P110" s="64">
        <v>9.0322580645161285E-2</v>
      </c>
      <c r="Q110" s="243">
        <v>180</v>
      </c>
      <c r="R110" s="244">
        <v>570</v>
      </c>
      <c r="S110" s="245">
        <v>2.7027027027027029E-2</v>
      </c>
      <c r="T110" s="244">
        <v>520</v>
      </c>
      <c r="U110" s="244">
        <v>620</v>
      </c>
      <c r="V110" s="245">
        <v>0.42499999999999999</v>
      </c>
      <c r="W110" s="245">
        <v>8.4999999999999992E-2</v>
      </c>
      <c r="X110" s="150">
        <v>57</v>
      </c>
      <c r="Y110" s="151">
        <v>490</v>
      </c>
      <c r="Z110" s="64">
        <v>-0.02</v>
      </c>
      <c r="AA110" s="151">
        <v>460</v>
      </c>
      <c r="AB110" s="151">
        <v>560</v>
      </c>
      <c r="AC110" s="64">
        <v>0.48484848484848486</v>
      </c>
      <c r="AD110" s="64">
        <v>9.696969696969697E-2</v>
      </c>
      <c r="AE110" s="243">
        <v>321</v>
      </c>
      <c r="AF110" s="244">
        <v>560</v>
      </c>
      <c r="AG110" s="245">
        <v>1.8181818181818181E-2</v>
      </c>
      <c r="AH110" s="244">
        <v>520</v>
      </c>
      <c r="AI110" s="244">
        <v>600</v>
      </c>
      <c r="AJ110" s="245">
        <v>0.4</v>
      </c>
      <c r="AK110" s="245">
        <v>0.08</v>
      </c>
      <c r="AL110" s="150">
        <v>186</v>
      </c>
      <c r="AM110" s="151">
        <v>750</v>
      </c>
      <c r="AN110" s="64">
        <v>2.7397260273972601E-2</v>
      </c>
      <c r="AO110" s="151">
        <v>650</v>
      </c>
      <c r="AP110" s="151">
        <v>800</v>
      </c>
      <c r="AQ110" s="64">
        <v>0.3888888888888889</v>
      </c>
      <c r="AR110" s="64">
        <v>7.7777777777777779E-2</v>
      </c>
      <c r="AS110" s="57"/>
    </row>
    <row r="111" spans="1:45" ht="12" customHeight="1">
      <c r="A111" s="20"/>
      <c r="B111" s="4" t="s">
        <v>297</v>
      </c>
      <c r="C111" s="243">
        <v>32</v>
      </c>
      <c r="D111" s="244">
        <v>350</v>
      </c>
      <c r="E111" s="245">
        <v>0.1182108626198083</v>
      </c>
      <c r="F111" s="244">
        <v>315</v>
      </c>
      <c r="G111" s="244">
        <v>380</v>
      </c>
      <c r="H111" s="245">
        <v>0.29629629629629628</v>
      </c>
      <c r="I111" s="245">
        <v>5.9259259259259255E-2</v>
      </c>
      <c r="J111" s="150">
        <v>154</v>
      </c>
      <c r="K111" s="151">
        <v>468</v>
      </c>
      <c r="L111" s="64">
        <v>0.04</v>
      </c>
      <c r="M111" s="151">
        <v>430</v>
      </c>
      <c r="N111" s="151">
        <v>499</v>
      </c>
      <c r="O111" s="64">
        <v>0.41818181818181815</v>
      </c>
      <c r="P111" s="64">
        <v>8.3636363636363634E-2</v>
      </c>
      <c r="Q111" s="243">
        <v>96</v>
      </c>
      <c r="R111" s="244">
        <v>550</v>
      </c>
      <c r="S111" s="245">
        <v>5.7692307692307696E-2</v>
      </c>
      <c r="T111" s="244">
        <v>498</v>
      </c>
      <c r="U111" s="244">
        <v>580</v>
      </c>
      <c r="V111" s="245">
        <v>0.50684931506849318</v>
      </c>
      <c r="W111" s="245">
        <v>0.10136986301369863</v>
      </c>
      <c r="X111" s="150">
        <v>38</v>
      </c>
      <c r="Y111" s="151">
        <v>475</v>
      </c>
      <c r="Z111" s="64">
        <v>0.10465116279069768</v>
      </c>
      <c r="AA111" s="151">
        <v>420</v>
      </c>
      <c r="AB111" s="151">
        <v>500</v>
      </c>
      <c r="AC111" s="64">
        <v>0.44817073170731708</v>
      </c>
      <c r="AD111" s="64">
        <v>8.9634146341463411E-2</v>
      </c>
      <c r="AE111" s="243">
        <v>462</v>
      </c>
      <c r="AF111" s="244">
        <v>530</v>
      </c>
      <c r="AG111" s="245">
        <v>0.06</v>
      </c>
      <c r="AH111" s="244">
        <v>500</v>
      </c>
      <c r="AI111" s="244">
        <v>570</v>
      </c>
      <c r="AJ111" s="245">
        <v>0.43243243243243246</v>
      </c>
      <c r="AK111" s="245">
        <v>8.6486486486486491E-2</v>
      </c>
      <c r="AL111" s="150">
        <v>139</v>
      </c>
      <c r="AM111" s="151">
        <v>630</v>
      </c>
      <c r="AN111" s="64">
        <v>0.05</v>
      </c>
      <c r="AO111" s="151">
        <v>590</v>
      </c>
      <c r="AP111" s="151">
        <v>675</v>
      </c>
      <c r="AQ111" s="64">
        <v>0.4823529411764706</v>
      </c>
      <c r="AR111" s="64">
        <v>9.6470588235294114E-2</v>
      </c>
      <c r="AS111" s="57"/>
    </row>
    <row r="112" spans="1:45" ht="12" customHeight="1">
      <c r="A112" s="20"/>
      <c r="B112" s="4" t="s">
        <v>298</v>
      </c>
      <c r="C112" s="243">
        <v>24</v>
      </c>
      <c r="D112" s="244">
        <v>323</v>
      </c>
      <c r="E112" s="245">
        <v>-0.1925</v>
      </c>
      <c r="F112" s="244">
        <v>238</v>
      </c>
      <c r="G112" s="244">
        <v>395</v>
      </c>
      <c r="H112" s="245">
        <v>0.43555555555555553</v>
      </c>
      <c r="I112" s="245">
        <v>8.7111111111111111E-2</v>
      </c>
      <c r="J112" s="150">
        <v>120</v>
      </c>
      <c r="K112" s="151">
        <v>470</v>
      </c>
      <c r="L112" s="64">
        <v>4.4444444444444446E-2</v>
      </c>
      <c r="M112" s="151">
        <v>450</v>
      </c>
      <c r="N112" s="151">
        <v>500</v>
      </c>
      <c r="O112" s="64">
        <v>0.38235294117647056</v>
      </c>
      <c r="P112" s="64">
        <v>7.647058823529411E-2</v>
      </c>
      <c r="Q112" s="243">
        <v>106</v>
      </c>
      <c r="R112" s="244">
        <v>545</v>
      </c>
      <c r="S112" s="245">
        <v>6.8627450980392163E-2</v>
      </c>
      <c r="T112" s="244">
        <v>490</v>
      </c>
      <c r="U112" s="244">
        <v>580</v>
      </c>
      <c r="V112" s="245">
        <v>0.47297297297297297</v>
      </c>
      <c r="W112" s="245">
        <v>9.45945945945946E-2</v>
      </c>
      <c r="X112" s="150">
        <v>84</v>
      </c>
      <c r="Y112" s="151">
        <v>475</v>
      </c>
      <c r="Z112" s="64">
        <v>-1.0416666666666666E-2</v>
      </c>
      <c r="AA112" s="151">
        <v>430</v>
      </c>
      <c r="AB112" s="151">
        <v>500</v>
      </c>
      <c r="AC112" s="64">
        <v>0.37681159420289856</v>
      </c>
      <c r="AD112" s="64">
        <v>7.5362318840579715E-2</v>
      </c>
      <c r="AE112" s="243">
        <v>936</v>
      </c>
      <c r="AF112" s="244">
        <v>550</v>
      </c>
      <c r="AG112" s="245">
        <v>5.7692307692307696E-2</v>
      </c>
      <c r="AH112" s="244">
        <v>515</v>
      </c>
      <c r="AI112" s="244">
        <v>580</v>
      </c>
      <c r="AJ112" s="245">
        <v>0.48648648648648651</v>
      </c>
      <c r="AK112" s="245">
        <v>9.7297297297297303E-2</v>
      </c>
      <c r="AL112" s="150">
        <v>575</v>
      </c>
      <c r="AM112" s="151">
        <v>640</v>
      </c>
      <c r="AN112" s="64">
        <v>3.2258064516129031E-2</v>
      </c>
      <c r="AO112" s="151">
        <v>600</v>
      </c>
      <c r="AP112" s="151">
        <v>680</v>
      </c>
      <c r="AQ112" s="64">
        <v>0.48837209302325579</v>
      </c>
      <c r="AR112" s="64">
        <v>9.7674418604651161E-2</v>
      </c>
      <c r="AS112" s="57"/>
    </row>
    <row r="113" spans="1:45" ht="12" customHeight="1">
      <c r="A113" s="20"/>
      <c r="B113" s="4" t="s">
        <v>299</v>
      </c>
      <c r="C113" s="243">
        <v>144</v>
      </c>
      <c r="D113" s="244">
        <v>370</v>
      </c>
      <c r="E113" s="245">
        <v>5.7142857142857141E-2</v>
      </c>
      <c r="F113" s="244">
        <v>340</v>
      </c>
      <c r="G113" s="244">
        <v>403</v>
      </c>
      <c r="H113" s="245">
        <v>0.42307692307692307</v>
      </c>
      <c r="I113" s="245">
        <v>8.461538461538462E-2</v>
      </c>
      <c r="J113" s="150">
        <v>385</v>
      </c>
      <c r="K113" s="151">
        <v>495</v>
      </c>
      <c r="L113" s="64">
        <v>7.6086956521739135E-2</v>
      </c>
      <c r="M113" s="151">
        <v>450</v>
      </c>
      <c r="N113" s="151">
        <v>520</v>
      </c>
      <c r="O113" s="64">
        <v>0.45588235294117646</v>
      </c>
      <c r="P113" s="64">
        <v>9.1176470588235289E-2</v>
      </c>
      <c r="Q113" s="243">
        <v>157</v>
      </c>
      <c r="R113" s="244">
        <v>580</v>
      </c>
      <c r="S113" s="245">
        <v>5.4545454545454543E-2</v>
      </c>
      <c r="T113" s="244">
        <v>525</v>
      </c>
      <c r="U113" s="244">
        <v>630</v>
      </c>
      <c r="V113" s="245">
        <v>0.46835443037974683</v>
      </c>
      <c r="W113" s="245">
        <v>9.3670886075949367E-2</v>
      </c>
      <c r="X113" s="150">
        <v>42</v>
      </c>
      <c r="Y113" s="151">
        <v>480</v>
      </c>
      <c r="Z113" s="64">
        <v>-2.0408163265306121E-2</v>
      </c>
      <c r="AA113" s="151">
        <v>450</v>
      </c>
      <c r="AB113" s="151">
        <v>500</v>
      </c>
      <c r="AC113" s="64">
        <v>0.31506849315068491</v>
      </c>
      <c r="AD113" s="64">
        <v>6.3013698630136977E-2</v>
      </c>
      <c r="AE113" s="243">
        <v>279</v>
      </c>
      <c r="AF113" s="244">
        <v>550</v>
      </c>
      <c r="AG113" s="245">
        <v>3.7735849056603772E-2</v>
      </c>
      <c r="AH113" s="244">
        <v>520</v>
      </c>
      <c r="AI113" s="244">
        <v>590</v>
      </c>
      <c r="AJ113" s="245">
        <v>0.44736842105263158</v>
      </c>
      <c r="AK113" s="245">
        <v>8.9473684210526316E-2</v>
      </c>
      <c r="AL113" s="150">
        <v>41</v>
      </c>
      <c r="AM113" s="151">
        <v>630</v>
      </c>
      <c r="AN113" s="64">
        <v>3.6184210526315791E-2</v>
      </c>
      <c r="AO113" s="151">
        <v>585</v>
      </c>
      <c r="AP113" s="151">
        <v>725</v>
      </c>
      <c r="AQ113" s="64">
        <v>0.5</v>
      </c>
      <c r="AR113" s="64">
        <v>0.1</v>
      </c>
      <c r="AS113" s="57"/>
    </row>
    <row r="114" spans="1:45" ht="12" customHeight="1">
      <c r="A114" s="20"/>
      <c r="B114" s="4" t="s">
        <v>300</v>
      </c>
      <c r="C114" s="243" t="s">
        <v>218</v>
      </c>
      <c r="D114" s="244" t="s">
        <v>218</v>
      </c>
      <c r="E114" s="245" t="s">
        <v>218</v>
      </c>
      <c r="F114" s="244" t="s">
        <v>218</v>
      </c>
      <c r="G114" s="244" t="s">
        <v>218</v>
      </c>
      <c r="H114" s="245" t="s">
        <v>218</v>
      </c>
      <c r="I114" s="245" t="s">
        <v>218</v>
      </c>
      <c r="J114" s="150">
        <v>92</v>
      </c>
      <c r="K114" s="151">
        <v>450</v>
      </c>
      <c r="L114" s="64">
        <v>7.1428571428571425E-2</v>
      </c>
      <c r="M114" s="151">
        <v>413</v>
      </c>
      <c r="N114" s="151">
        <v>460</v>
      </c>
      <c r="O114" s="64">
        <v>0.47540983606557374</v>
      </c>
      <c r="P114" s="64">
        <v>9.5081967213114751E-2</v>
      </c>
      <c r="Q114" s="243">
        <v>101</v>
      </c>
      <c r="R114" s="244">
        <v>500</v>
      </c>
      <c r="S114" s="245">
        <v>6.3829787234042548E-2</v>
      </c>
      <c r="T114" s="244">
        <v>470</v>
      </c>
      <c r="U114" s="244">
        <v>520</v>
      </c>
      <c r="V114" s="245">
        <v>0.47058823529411764</v>
      </c>
      <c r="W114" s="245">
        <v>9.4117647058823528E-2</v>
      </c>
      <c r="X114" s="150">
        <v>87</v>
      </c>
      <c r="Y114" s="151">
        <v>460</v>
      </c>
      <c r="Z114" s="64">
        <v>2.2222222222222223E-2</v>
      </c>
      <c r="AA114" s="151">
        <v>400</v>
      </c>
      <c r="AB114" s="151">
        <v>490</v>
      </c>
      <c r="AC114" s="64">
        <v>0.4375</v>
      </c>
      <c r="AD114" s="64">
        <v>8.7499999999999994E-2</v>
      </c>
      <c r="AE114" s="243">
        <v>715</v>
      </c>
      <c r="AF114" s="244">
        <v>530</v>
      </c>
      <c r="AG114" s="245">
        <v>0.06</v>
      </c>
      <c r="AH114" s="244">
        <v>500</v>
      </c>
      <c r="AI114" s="244">
        <v>550</v>
      </c>
      <c r="AJ114" s="245">
        <v>0.51428571428571423</v>
      </c>
      <c r="AK114" s="245">
        <v>0.10285714285714284</v>
      </c>
      <c r="AL114" s="150">
        <v>636</v>
      </c>
      <c r="AM114" s="151">
        <v>590</v>
      </c>
      <c r="AN114" s="64">
        <v>3.5087719298245612E-2</v>
      </c>
      <c r="AO114" s="151">
        <v>565</v>
      </c>
      <c r="AP114" s="151">
        <v>625</v>
      </c>
      <c r="AQ114" s="64">
        <v>0.49367088607594939</v>
      </c>
      <c r="AR114" s="64">
        <v>9.8734177215189872E-2</v>
      </c>
      <c r="AS114" s="57"/>
    </row>
    <row r="115" spans="1:45" ht="12" customHeight="1">
      <c r="A115" s="20"/>
      <c r="B115" s="4" t="s">
        <v>301</v>
      </c>
      <c r="C115" s="246">
        <v>137</v>
      </c>
      <c r="D115" s="247">
        <v>370</v>
      </c>
      <c r="E115" s="248">
        <v>5.7142857142857141E-2</v>
      </c>
      <c r="F115" s="247">
        <v>340</v>
      </c>
      <c r="G115" s="247">
        <v>470</v>
      </c>
      <c r="H115" s="248">
        <v>0.39622641509433965</v>
      </c>
      <c r="I115" s="248">
        <v>7.9245283018867935E-2</v>
      </c>
      <c r="J115" s="150">
        <v>456</v>
      </c>
      <c r="K115" s="151">
        <v>520</v>
      </c>
      <c r="L115" s="64">
        <v>0.04</v>
      </c>
      <c r="M115" s="151">
        <v>468</v>
      </c>
      <c r="N115" s="151">
        <v>580</v>
      </c>
      <c r="O115" s="64">
        <v>0.44444444444444442</v>
      </c>
      <c r="P115" s="64">
        <v>8.8888888888888878E-2</v>
      </c>
      <c r="Q115" s="246">
        <v>208</v>
      </c>
      <c r="R115" s="247">
        <v>650</v>
      </c>
      <c r="S115" s="248">
        <v>8.3333333333333329E-2</v>
      </c>
      <c r="T115" s="247">
        <v>575</v>
      </c>
      <c r="U115" s="247">
        <v>720</v>
      </c>
      <c r="V115" s="248">
        <v>0.44444444444444442</v>
      </c>
      <c r="W115" s="248">
        <v>8.8888888888888878E-2</v>
      </c>
      <c r="X115" s="150">
        <v>43</v>
      </c>
      <c r="Y115" s="151">
        <v>510</v>
      </c>
      <c r="Z115" s="64">
        <v>-7.2727272727272724E-2</v>
      </c>
      <c r="AA115" s="151">
        <v>470</v>
      </c>
      <c r="AB115" s="151">
        <v>570</v>
      </c>
      <c r="AC115" s="64">
        <v>0.36729222520107241</v>
      </c>
      <c r="AD115" s="64">
        <v>7.3458445040214482E-2</v>
      </c>
      <c r="AE115" s="246">
        <v>365</v>
      </c>
      <c r="AF115" s="247">
        <v>570</v>
      </c>
      <c r="AG115" s="248">
        <v>1.7857142857142856E-2</v>
      </c>
      <c r="AH115" s="247">
        <v>525</v>
      </c>
      <c r="AI115" s="247">
        <v>630</v>
      </c>
      <c r="AJ115" s="248">
        <v>0.40740740740740738</v>
      </c>
      <c r="AK115" s="248">
        <v>8.1481481481481474E-2</v>
      </c>
      <c r="AL115" s="150">
        <v>102</v>
      </c>
      <c r="AM115" s="151">
        <v>683</v>
      </c>
      <c r="AN115" s="64">
        <v>7.3746312684365781E-3</v>
      </c>
      <c r="AO115" s="151">
        <v>610</v>
      </c>
      <c r="AP115" s="151">
        <v>790</v>
      </c>
      <c r="AQ115" s="64">
        <v>0.44397463002114163</v>
      </c>
      <c r="AR115" s="64">
        <v>8.8794926004228322E-2</v>
      </c>
      <c r="AS115" s="57"/>
    </row>
    <row r="116" spans="1:45" s="20" customFormat="1" ht="12" customHeight="1">
      <c r="B116" s="249" t="s">
        <v>184</v>
      </c>
      <c r="C116" s="235">
        <v>480</v>
      </c>
      <c r="D116" s="236">
        <v>370</v>
      </c>
      <c r="E116" s="237">
        <v>5.7142857142857141E-2</v>
      </c>
      <c r="F116" s="236">
        <v>330</v>
      </c>
      <c r="G116" s="236">
        <v>420</v>
      </c>
      <c r="H116" s="237">
        <v>0.39622641509433965</v>
      </c>
      <c r="I116" s="237">
        <v>7.9245283018867935E-2</v>
      </c>
      <c r="J116" s="235">
        <v>1968</v>
      </c>
      <c r="K116" s="236">
        <v>475</v>
      </c>
      <c r="L116" s="237">
        <v>5.5555555555555552E-2</v>
      </c>
      <c r="M116" s="236">
        <v>430</v>
      </c>
      <c r="N116" s="236">
        <v>520</v>
      </c>
      <c r="O116" s="237">
        <v>0.43939393939393939</v>
      </c>
      <c r="P116" s="237">
        <v>8.7878787878787876E-2</v>
      </c>
      <c r="Q116" s="235">
        <v>1013</v>
      </c>
      <c r="R116" s="236">
        <v>550</v>
      </c>
      <c r="S116" s="237">
        <v>3.7735849056603772E-2</v>
      </c>
      <c r="T116" s="236">
        <v>505</v>
      </c>
      <c r="U116" s="236">
        <v>620</v>
      </c>
      <c r="V116" s="237">
        <v>0.44736842105263158</v>
      </c>
      <c r="W116" s="237">
        <v>8.9473684210526316E-2</v>
      </c>
      <c r="X116" s="235">
        <v>541</v>
      </c>
      <c r="Y116" s="236">
        <v>485</v>
      </c>
      <c r="Z116" s="237">
        <v>3.1914893617021274E-2</v>
      </c>
      <c r="AA116" s="236">
        <v>450</v>
      </c>
      <c r="AB116" s="236">
        <v>510</v>
      </c>
      <c r="AC116" s="237">
        <v>0.44776119402985076</v>
      </c>
      <c r="AD116" s="237">
        <v>8.9552238805970158E-2</v>
      </c>
      <c r="AE116" s="235">
        <v>5403</v>
      </c>
      <c r="AF116" s="236">
        <v>550</v>
      </c>
      <c r="AG116" s="237">
        <v>5.7692307692307696E-2</v>
      </c>
      <c r="AH116" s="236">
        <v>520</v>
      </c>
      <c r="AI116" s="236">
        <v>580</v>
      </c>
      <c r="AJ116" s="237">
        <v>0.48648648648648651</v>
      </c>
      <c r="AK116" s="237">
        <v>9.7297297297297303E-2</v>
      </c>
      <c r="AL116" s="235">
        <v>5576</v>
      </c>
      <c r="AM116" s="236">
        <v>615</v>
      </c>
      <c r="AN116" s="237">
        <v>2.5000000000000001E-2</v>
      </c>
      <c r="AO116" s="236">
        <v>585</v>
      </c>
      <c r="AP116" s="236">
        <v>650</v>
      </c>
      <c r="AQ116" s="237">
        <v>0.4642857142857143</v>
      </c>
      <c r="AR116" s="237">
        <v>9.285714285714286E-2</v>
      </c>
      <c r="AS116" s="280"/>
    </row>
    <row r="117" spans="1:45" ht="12" customHeight="1">
      <c r="A117" s="20" t="s">
        <v>94</v>
      </c>
      <c r="B117" s="4" t="s">
        <v>302</v>
      </c>
      <c r="C117" s="250">
        <v>22</v>
      </c>
      <c r="D117" s="251">
        <v>393</v>
      </c>
      <c r="E117" s="252">
        <v>-4.1463414634146344E-2</v>
      </c>
      <c r="F117" s="251">
        <v>350</v>
      </c>
      <c r="G117" s="251">
        <v>430</v>
      </c>
      <c r="H117" s="252">
        <v>0.57199999999999995</v>
      </c>
      <c r="I117" s="252">
        <v>0.11439999999999999</v>
      </c>
      <c r="J117" s="150">
        <v>164</v>
      </c>
      <c r="K117" s="151">
        <v>478</v>
      </c>
      <c r="L117" s="64">
        <v>6.222222222222222E-2</v>
      </c>
      <c r="M117" s="151">
        <v>433</v>
      </c>
      <c r="N117" s="151">
        <v>550</v>
      </c>
      <c r="O117" s="64">
        <v>0.44848484848484849</v>
      </c>
      <c r="P117" s="64">
        <v>8.9696969696969692E-2</v>
      </c>
      <c r="Q117" s="250">
        <v>156</v>
      </c>
      <c r="R117" s="251">
        <v>600</v>
      </c>
      <c r="S117" s="252">
        <v>7.1428571428571425E-2</v>
      </c>
      <c r="T117" s="251">
        <v>550</v>
      </c>
      <c r="U117" s="251">
        <v>697</v>
      </c>
      <c r="V117" s="252">
        <v>0.5</v>
      </c>
      <c r="W117" s="252">
        <v>0.1</v>
      </c>
      <c r="X117" s="150">
        <v>153</v>
      </c>
      <c r="Y117" s="151">
        <v>490</v>
      </c>
      <c r="Z117" s="64">
        <v>8.8888888888888892E-2</v>
      </c>
      <c r="AA117" s="151">
        <v>450</v>
      </c>
      <c r="AB117" s="151">
        <v>520</v>
      </c>
      <c r="AC117" s="64">
        <v>0.48484848484848486</v>
      </c>
      <c r="AD117" s="64">
        <v>9.696969696969697E-2</v>
      </c>
      <c r="AE117" s="250">
        <v>678</v>
      </c>
      <c r="AF117" s="251">
        <v>570</v>
      </c>
      <c r="AG117" s="252">
        <v>3.6363636363636362E-2</v>
      </c>
      <c r="AH117" s="251">
        <v>520</v>
      </c>
      <c r="AI117" s="251">
        <v>630</v>
      </c>
      <c r="AJ117" s="252">
        <v>0.46153846153846156</v>
      </c>
      <c r="AK117" s="252">
        <v>9.2307692307692313E-2</v>
      </c>
      <c r="AL117" s="150">
        <v>325</v>
      </c>
      <c r="AM117" s="151">
        <v>745</v>
      </c>
      <c r="AN117" s="64">
        <v>6.4285714285714279E-2</v>
      </c>
      <c r="AO117" s="151">
        <v>650</v>
      </c>
      <c r="AP117" s="151">
        <v>850</v>
      </c>
      <c r="AQ117" s="64">
        <v>0.49</v>
      </c>
      <c r="AR117" s="64">
        <v>9.8000000000000004E-2</v>
      </c>
      <c r="AS117" s="57"/>
    </row>
    <row r="118" spans="1:45" ht="12" customHeight="1">
      <c r="A118" s="20"/>
      <c r="B118" s="4" t="s">
        <v>303</v>
      </c>
      <c r="C118" s="243">
        <v>176</v>
      </c>
      <c r="D118" s="244">
        <v>350</v>
      </c>
      <c r="E118" s="245">
        <v>6.0606060606060608E-2</v>
      </c>
      <c r="F118" s="244">
        <v>293</v>
      </c>
      <c r="G118" s="244">
        <v>400</v>
      </c>
      <c r="H118" s="245">
        <v>0.45833333333333331</v>
      </c>
      <c r="I118" s="245">
        <v>9.166666666666666E-2</v>
      </c>
      <c r="J118" s="150">
        <v>427</v>
      </c>
      <c r="K118" s="151">
        <v>475</v>
      </c>
      <c r="L118" s="64">
        <v>5.5555555555555552E-2</v>
      </c>
      <c r="M118" s="151">
        <v>430</v>
      </c>
      <c r="N118" s="151">
        <v>500</v>
      </c>
      <c r="O118" s="64">
        <v>0.43939393939393939</v>
      </c>
      <c r="P118" s="64">
        <v>8.7878787878787876E-2</v>
      </c>
      <c r="Q118" s="243">
        <v>149</v>
      </c>
      <c r="R118" s="244">
        <v>560</v>
      </c>
      <c r="S118" s="245">
        <v>1.8181818181818181E-2</v>
      </c>
      <c r="T118" s="244">
        <v>525</v>
      </c>
      <c r="U118" s="244">
        <v>620</v>
      </c>
      <c r="V118" s="245">
        <v>0.4</v>
      </c>
      <c r="W118" s="245">
        <v>0.08</v>
      </c>
      <c r="X118" s="150">
        <v>97</v>
      </c>
      <c r="Y118" s="151">
        <v>490</v>
      </c>
      <c r="Z118" s="64">
        <v>7.6923076923076927E-2</v>
      </c>
      <c r="AA118" s="151">
        <v>470</v>
      </c>
      <c r="AB118" s="151">
        <v>515</v>
      </c>
      <c r="AC118" s="64">
        <v>0.44117647058823528</v>
      </c>
      <c r="AD118" s="64">
        <v>8.8235294117647051E-2</v>
      </c>
      <c r="AE118" s="243">
        <v>715</v>
      </c>
      <c r="AF118" s="244">
        <v>570</v>
      </c>
      <c r="AG118" s="245">
        <v>3.6363636363636362E-2</v>
      </c>
      <c r="AH118" s="244">
        <v>530</v>
      </c>
      <c r="AI118" s="244">
        <v>620</v>
      </c>
      <c r="AJ118" s="245">
        <v>0.42499999999999999</v>
      </c>
      <c r="AK118" s="245">
        <v>8.4999999999999992E-2</v>
      </c>
      <c r="AL118" s="150">
        <v>310</v>
      </c>
      <c r="AM118" s="151">
        <v>670</v>
      </c>
      <c r="AN118" s="64">
        <v>3.0769230769230771E-2</v>
      </c>
      <c r="AO118" s="151">
        <v>620</v>
      </c>
      <c r="AP118" s="151">
        <v>765</v>
      </c>
      <c r="AQ118" s="64">
        <v>0.45652173913043476</v>
      </c>
      <c r="AR118" s="64">
        <v>9.1304347826086957E-2</v>
      </c>
      <c r="AS118" s="57"/>
    </row>
    <row r="119" spans="1:45" ht="12" customHeight="1">
      <c r="A119" s="20"/>
      <c r="B119" s="4" t="s">
        <v>304</v>
      </c>
      <c r="C119" s="243">
        <v>43</v>
      </c>
      <c r="D119" s="244">
        <v>360</v>
      </c>
      <c r="E119" s="245">
        <v>4.3478260869565216E-2</v>
      </c>
      <c r="F119" s="244">
        <v>350</v>
      </c>
      <c r="G119" s="244">
        <v>380</v>
      </c>
      <c r="H119" s="245">
        <v>0.33333333333333331</v>
      </c>
      <c r="I119" s="245">
        <v>6.6666666666666666E-2</v>
      </c>
      <c r="J119" s="150">
        <v>87</v>
      </c>
      <c r="K119" s="151">
        <v>470</v>
      </c>
      <c r="L119" s="64">
        <v>6.8181818181818177E-2</v>
      </c>
      <c r="M119" s="151">
        <v>440</v>
      </c>
      <c r="N119" s="151">
        <v>500</v>
      </c>
      <c r="O119" s="64">
        <v>0.40298507462686567</v>
      </c>
      <c r="P119" s="64">
        <v>8.0597014925373134E-2</v>
      </c>
      <c r="Q119" s="243">
        <v>59</v>
      </c>
      <c r="R119" s="244">
        <v>550</v>
      </c>
      <c r="S119" s="245">
        <v>3.7735849056603772E-2</v>
      </c>
      <c r="T119" s="244">
        <v>500</v>
      </c>
      <c r="U119" s="244">
        <v>595</v>
      </c>
      <c r="V119" s="245">
        <v>0.41025641025641024</v>
      </c>
      <c r="W119" s="245">
        <v>8.2051282051282051E-2</v>
      </c>
      <c r="X119" s="150">
        <v>26</v>
      </c>
      <c r="Y119" s="151">
        <v>498</v>
      </c>
      <c r="Z119" s="64">
        <v>0.10666666666666667</v>
      </c>
      <c r="AA119" s="151">
        <v>440</v>
      </c>
      <c r="AB119" s="151">
        <v>550</v>
      </c>
      <c r="AC119" s="64">
        <v>0.34594594594594597</v>
      </c>
      <c r="AD119" s="64">
        <v>6.918918918918919E-2</v>
      </c>
      <c r="AE119" s="243">
        <v>221</v>
      </c>
      <c r="AF119" s="244">
        <v>595</v>
      </c>
      <c r="AG119" s="245">
        <v>8.1818181818181818E-2</v>
      </c>
      <c r="AH119" s="244">
        <v>550</v>
      </c>
      <c r="AI119" s="244">
        <v>650</v>
      </c>
      <c r="AJ119" s="245">
        <v>0.41666666666666669</v>
      </c>
      <c r="AK119" s="245">
        <v>8.3333333333333343E-2</v>
      </c>
      <c r="AL119" s="150">
        <v>118</v>
      </c>
      <c r="AM119" s="151">
        <v>750</v>
      </c>
      <c r="AN119" s="64">
        <v>7.1428571428571425E-2</v>
      </c>
      <c r="AO119" s="151">
        <v>680</v>
      </c>
      <c r="AP119" s="151">
        <v>850</v>
      </c>
      <c r="AQ119" s="64">
        <v>0.42857142857142855</v>
      </c>
      <c r="AR119" s="64">
        <v>8.5714285714285715E-2</v>
      </c>
      <c r="AS119" s="57"/>
    </row>
    <row r="120" spans="1:45" ht="12" customHeight="1">
      <c r="A120" s="20"/>
      <c r="B120" s="4" t="s">
        <v>305</v>
      </c>
      <c r="C120" s="243" t="s">
        <v>218</v>
      </c>
      <c r="D120" s="244" t="s">
        <v>218</v>
      </c>
      <c r="E120" s="245" t="s">
        <v>218</v>
      </c>
      <c r="F120" s="244" t="s">
        <v>218</v>
      </c>
      <c r="G120" s="244" t="s">
        <v>218</v>
      </c>
      <c r="H120" s="245" t="s">
        <v>218</v>
      </c>
      <c r="I120" s="245" t="s">
        <v>218</v>
      </c>
      <c r="J120" s="150">
        <v>173</v>
      </c>
      <c r="K120" s="151">
        <v>535</v>
      </c>
      <c r="L120" s="64">
        <v>4.9019607843137254E-2</v>
      </c>
      <c r="M120" s="151">
        <v>500</v>
      </c>
      <c r="N120" s="151">
        <v>580</v>
      </c>
      <c r="O120" s="64">
        <v>0.40789473684210525</v>
      </c>
      <c r="P120" s="64">
        <v>8.1578947368421056E-2</v>
      </c>
      <c r="Q120" s="243">
        <v>94</v>
      </c>
      <c r="R120" s="244">
        <v>650</v>
      </c>
      <c r="S120" s="245">
        <v>4.5016077170418008E-2</v>
      </c>
      <c r="T120" s="244">
        <v>595</v>
      </c>
      <c r="U120" s="244">
        <v>700</v>
      </c>
      <c r="V120" s="245">
        <v>0.38297872340425532</v>
      </c>
      <c r="W120" s="245">
        <v>7.6595744680851063E-2</v>
      </c>
      <c r="X120" s="150">
        <v>28</v>
      </c>
      <c r="Y120" s="151">
        <v>533</v>
      </c>
      <c r="Z120" s="64">
        <v>-6.491228070175438E-2</v>
      </c>
      <c r="AA120" s="151">
        <v>495</v>
      </c>
      <c r="AB120" s="151">
        <v>600</v>
      </c>
      <c r="AC120" s="64">
        <v>0.26904761904761904</v>
      </c>
      <c r="AD120" s="64">
        <v>5.3809523809523807E-2</v>
      </c>
      <c r="AE120" s="243">
        <v>304</v>
      </c>
      <c r="AF120" s="244">
        <v>675</v>
      </c>
      <c r="AG120" s="245">
        <v>2.118003025718608E-2</v>
      </c>
      <c r="AH120" s="244">
        <v>598</v>
      </c>
      <c r="AI120" s="244">
        <v>750</v>
      </c>
      <c r="AJ120" s="245">
        <v>0.36363636363636365</v>
      </c>
      <c r="AK120" s="245">
        <v>7.2727272727272724E-2</v>
      </c>
      <c r="AL120" s="150">
        <v>243</v>
      </c>
      <c r="AM120" s="151">
        <v>895</v>
      </c>
      <c r="AN120" s="64">
        <v>-5.5555555555555558E-3</v>
      </c>
      <c r="AO120" s="151">
        <v>780</v>
      </c>
      <c r="AP120" s="151">
        <v>1150</v>
      </c>
      <c r="AQ120" s="64">
        <v>0.37692307692307692</v>
      </c>
      <c r="AR120" s="64">
        <v>7.5384615384615383E-2</v>
      </c>
      <c r="AS120" s="57"/>
    </row>
    <row r="121" spans="1:45" ht="12" customHeight="1">
      <c r="A121" s="20"/>
      <c r="B121" s="4" t="s">
        <v>306</v>
      </c>
      <c r="C121" s="246">
        <v>59</v>
      </c>
      <c r="D121" s="247">
        <v>380</v>
      </c>
      <c r="E121" s="248">
        <v>8.5714285714285715E-2</v>
      </c>
      <c r="F121" s="247">
        <v>310</v>
      </c>
      <c r="G121" s="247">
        <v>400</v>
      </c>
      <c r="H121" s="248">
        <v>0.52</v>
      </c>
      <c r="I121" s="248">
        <v>0.10400000000000001</v>
      </c>
      <c r="J121" s="150">
        <v>215</v>
      </c>
      <c r="K121" s="151">
        <v>470</v>
      </c>
      <c r="L121" s="64">
        <v>4.4444444444444446E-2</v>
      </c>
      <c r="M121" s="151">
        <v>425</v>
      </c>
      <c r="N121" s="151">
        <v>500</v>
      </c>
      <c r="O121" s="64">
        <v>0.42424242424242425</v>
      </c>
      <c r="P121" s="64">
        <v>8.4848484848484854E-2</v>
      </c>
      <c r="Q121" s="246">
        <v>125</v>
      </c>
      <c r="R121" s="247">
        <v>560</v>
      </c>
      <c r="S121" s="248">
        <v>4.6728971962616821E-2</v>
      </c>
      <c r="T121" s="247">
        <v>520</v>
      </c>
      <c r="U121" s="247">
        <v>600</v>
      </c>
      <c r="V121" s="248">
        <v>0.47368421052631576</v>
      </c>
      <c r="W121" s="248">
        <v>9.4736842105263147E-2</v>
      </c>
      <c r="X121" s="150">
        <v>49</v>
      </c>
      <c r="Y121" s="151">
        <v>490</v>
      </c>
      <c r="Z121" s="64">
        <v>3.1578947368421054E-2</v>
      </c>
      <c r="AA121" s="151">
        <v>450</v>
      </c>
      <c r="AB121" s="151">
        <v>515</v>
      </c>
      <c r="AC121" s="64">
        <v>0.4</v>
      </c>
      <c r="AD121" s="64">
        <v>0.08</v>
      </c>
      <c r="AE121" s="246">
        <v>652</v>
      </c>
      <c r="AF121" s="247">
        <v>560</v>
      </c>
      <c r="AG121" s="245">
        <v>7.6923076923076927E-2</v>
      </c>
      <c r="AH121" s="247">
        <v>520</v>
      </c>
      <c r="AI121" s="247">
        <v>600</v>
      </c>
      <c r="AJ121" s="248">
        <v>0.47368421052631576</v>
      </c>
      <c r="AK121" s="248">
        <v>9.4736842105263147E-2</v>
      </c>
      <c r="AL121" s="150">
        <v>272</v>
      </c>
      <c r="AM121" s="151">
        <v>660</v>
      </c>
      <c r="AN121" s="64">
        <v>1.5384615384615385E-2</v>
      </c>
      <c r="AO121" s="151">
        <v>630</v>
      </c>
      <c r="AP121" s="151">
        <v>720</v>
      </c>
      <c r="AQ121" s="64">
        <v>0.43478260869565216</v>
      </c>
      <c r="AR121" s="64">
        <v>8.6956521739130432E-2</v>
      </c>
      <c r="AS121" s="57"/>
    </row>
    <row r="122" spans="1:45" s="20" customFormat="1" ht="12" customHeight="1">
      <c r="B122" s="249" t="s">
        <v>184</v>
      </c>
      <c r="C122" s="235">
        <v>307</v>
      </c>
      <c r="D122" s="236">
        <v>360</v>
      </c>
      <c r="E122" s="237">
        <v>4.3478260869565216E-2</v>
      </c>
      <c r="F122" s="236">
        <v>315</v>
      </c>
      <c r="G122" s="236">
        <v>400</v>
      </c>
      <c r="H122" s="237">
        <v>0.44</v>
      </c>
      <c r="I122" s="237">
        <v>8.7999999999999995E-2</v>
      </c>
      <c r="J122" s="235">
        <v>1066</v>
      </c>
      <c r="K122" s="236">
        <v>480</v>
      </c>
      <c r="L122" s="237">
        <v>6.6666666666666666E-2</v>
      </c>
      <c r="M122" s="236">
        <v>440</v>
      </c>
      <c r="N122" s="236">
        <v>520</v>
      </c>
      <c r="O122" s="237">
        <v>0.41176470588235292</v>
      </c>
      <c r="P122" s="237">
        <v>8.2352941176470587E-2</v>
      </c>
      <c r="Q122" s="235">
        <v>583</v>
      </c>
      <c r="R122" s="236">
        <v>590</v>
      </c>
      <c r="S122" s="237">
        <v>7.2727272727272724E-2</v>
      </c>
      <c r="T122" s="236">
        <v>535</v>
      </c>
      <c r="U122" s="236">
        <v>650</v>
      </c>
      <c r="V122" s="237">
        <v>0.47499999999999998</v>
      </c>
      <c r="W122" s="237">
        <v>9.5000000000000001E-2</v>
      </c>
      <c r="X122" s="235">
        <v>353</v>
      </c>
      <c r="Y122" s="236">
        <v>495</v>
      </c>
      <c r="Z122" s="237">
        <v>7.6086956521739135E-2</v>
      </c>
      <c r="AA122" s="236">
        <v>460</v>
      </c>
      <c r="AB122" s="236">
        <v>525</v>
      </c>
      <c r="AC122" s="237">
        <v>0.43478260869565216</v>
      </c>
      <c r="AD122" s="237">
        <v>8.6956521739130432E-2</v>
      </c>
      <c r="AE122" s="235">
        <v>2570</v>
      </c>
      <c r="AF122" s="236">
        <v>575</v>
      </c>
      <c r="AG122" s="237">
        <v>4.5454545454545456E-2</v>
      </c>
      <c r="AH122" s="236">
        <v>530</v>
      </c>
      <c r="AI122" s="236">
        <v>640</v>
      </c>
      <c r="AJ122" s="237">
        <v>0.4375</v>
      </c>
      <c r="AK122" s="237">
        <v>8.7499999999999994E-2</v>
      </c>
      <c r="AL122" s="235">
        <v>1268</v>
      </c>
      <c r="AM122" s="236">
        <v>720</v>
      </c>
      <c r="AN122" s="237">
        <v>2.8571428571428571E-2</v>
      </c>
      <c r="AO122" s="236">
        <v>650</v>
      </c>
      <c r="AP122" s="236">
        <v>850</v>
      </c>
      <c r="AQ122" s="237">
        <v>0.44</v>
      </c>
      <c r="AR122" s="237">
        <v>8.7999999999999995E-2</v>
      </c>
    </row>
    <row r="123" spans="1:45" ht="12" customHeight="1">
      <c r="A123" s="20" t="s">
        <v>307</v>
      </c>
      <c r="B123" s="4" t="s">
        <v>137</v>
      </c>
      <c r="C123" s="250">
        <v>115</v>
      </c>
      <c r="D123" s="251">
        <v>340</v>
      </c>
      <c r="E123" s="252">
        <v>9.6774193548387094E-2</v>
      </c>
      <c r="F123" s="251">
        <v>310</v>
      </c>
      <c r="G123" s="251">
        <v>380</v>
      </c>
      <c r="H123" s="252">
        <v>0.28301886792452829</v>
      </c>
      <c r="I123" s="252">
        <v>5.6603773584905662E-2</v>
      </c>
      <c r="J123" s="150">
        <v>291</v>
      </c>
      <c r="K123" s="151">
        <v>430</v>
      </c>
      <c r="L123" s="64">
        <v>2.3809523809523808E-2</v>
      </c>
      <c r="M123" s="151">
        <v>400</v>
      </c>
      <c r="N123" s="151">
        <v>455</v>
      </c>
      <c r="O123" s="64">
        <v>0.30303030303030304</v>
      </c>
      <c r="P123" s="64">
        <v>6.0606060606060608E-2</v>
      </c>
      <c r="Q123" s="250">
        <v>87</v>
      </c>
      <c r="R123" s="251">
        <v>500</v>
      </c>
      <c r="S123" s="252">
        <v>4.0160642570281121E-3</v>
      </c>
      <c r="T123" s="251">
        <v>450</v>
      </c>
      <c r="U123" s="251">
        <v>550</v>
      </c>
      <c r="V123" s="252">
        <v>0.25</v>
      </c>
      <c r="W123" s="252">
        <v>0.05</v>
      </c>
      <c r="X123" s="150">
        <v>78</v>
      </c>
      <c r="Y123" s="151">
        <v>450</v>
      </c>
      <c r="Z123" s="64">
        <v>2.2727272727272728E-2</v>
      </c>
      <c r="AA123" s="151">
        <v>420</v>
      </c>
      <c r="AB123" s="151">
        <v>470</v>
      </c>
      <c r="AC123" s="64">
        <v>0.2857142857142857</v>
      </c>
      <c r="AD123" s="64">
        <v>5.7142857142857141E-2</v>
      </c>
      <c r="AE123" s="250">
        <v>749</v>
      </c>
      <c r="AF123" s="251">
        <v>500</v>
      </c>
      <c r="AG123" s="252">
        <v>4.1666666666666664E-2</v>
      </c>
      <c r="AH123" s="251">
        <v>470</v>
      </c>
      <c r="AI123" s="251">
        <v>530</v>
      </c>
      <c r="AJ123" s="252">
        <v>0.28205128205128205</v>
      </c>
      <c r="AK123" s="252">
        <v>5.6410256410256411E-2</v>
      </c>
      <c r="AL123" s="150">
        <v>510</v>
      </c>
      <c r="AM123" s="151">
        <v>550</v>
      </c>
      <c r="AN123" s="64">
        <v>1.8518518518518517E-2</v>
      </c>
      <c r="AO123" s="151">
        <v>520</v>
      </c>
      <c r="AP123" s="151">
        <v>625</v>
      </c>
      <c r="AQ123" s="64">
        <v>0.25</v>
      </c>
      <c r="AR123" s="64">
        <v>0.05</v>
      </c>
      <c r="AS123" s="57"/>
    </row>
    <row r="124" spans="1:45" ht="12" customHeight="1">
      <c r="A124" s="20"/>
      <c r="B124" s="4" t="s">
        <v>308</v>
      </c>
      <c r="C124" s="243">
        <v>59</v>
      </c>
      <c r="D124" s="244">
        <v>320</v>
      </c>
      <c r="E124" s="245">
        <v>6.6666666666666666E-2</v>
      </c>
      <c r="F124" s="244">
        <v>300</v>
      </c>
      <c r="G124" s="244">
        <v>350</v>
      </c>
      <c r="H124" s="245">
        <v>0.45454545454545453</v>
      </c>
      <c r="I124" s="245">
        <v>9.0909090909090912E-2</v>
      </c>
      <c r="J124" s="150">
        <v>74</v>
      </c>
      <c r="K124" s="151">
        <v>380</v>
      </c>
      <c r="L124" s="64">
        <v>4.1095890410958902E-2</v>
      </c>
      <c r="M124" s="151">
        <v>350</v>
      </c>
      <c r="N124" s="151">
        <v>400</v>
      </c>
      <c r="O124" s="64">
        <v>0.31034482758620691</v>
      </c>
      <c r="P124" s="64">
        <v>6.2068965517241378E-2</v>
      </c>
      <c r="Q124" s="243">
        <v>42</v>
      </c>
      <c r="R124" s="244">
        <v>445</v>
      </c>
      <c r="S124" s="245">
        <v>3.4883720930232558E-2</v>
      </c>
      <c r="T124" s="244">
        <v>400</v>
      </c>
      <c r="U124" s="244">
        <v>470</v>
      </c>
      <c r="V124" s="245">
        <v>0.34848484848484851</v>
      </c>
      <c r="W124" s="245">
        <v>6.9696969696969702E-2</v>
      </c>
      <c r="X124" s="150">
        <v>121</v>
      </c>
      <c r="Y124" s="151">
        <v>380</v>
      </c>
      <c r="Z124" s="64">
        <v>5.5555555555555552E-2</v>
      </c>
      <c r="AA124" s="151">
        <v>360</v>
      </c>
      <c r="AB124" s="151">
        <v>400</v>
      </c>
      <c r="AC124" s="64">
        <v>0.39194139194139194</v>
      </c>
      <c r="AD124" s="64">
        <v>7.8388278388278387E-2</v>
      </c>
      <c r="AE124" s="243">
        <v>528</v>
      </c>
      <c r="AF124" s="244">
        <v>420</v>
      </c>
      <c r="AG124" s="245">
        <v>6.3291139240506333E-2</v>
      </c>
      <c r="AH124" s="244">
        <v>390</v>
      </c>
      <c r="AI124" s="244">
        <v>450</v>
      </c>
      <c r="AJ124" s="245">
        <v>0.35483870967741937</v>
      </c>
      <c r="AK124" s="245">
        <v>7.0967741935483872E-2</v>
      </c>
      <c r="AL124" s="150">
        <v>66</v>
      </c>
      <c r="AM124" s="151">
        <v>485</v>
      </c>
      <c r="AN124" s="64">
        <v>-2.0202020202020204E-2</v>
      </c>
      <c r="AO124" s="151">
        <v>450</v>
      </c>
      <c r="AP124" s="151">
        <v>520</v>
      </c>
      <c r="AQ124" s="64">
        <v>0.32876712328767121</v>
      </c>
      <c r="AR124" s="64">
        <v>6.575342465753424E-2</v>
      </c>
      <c r="AS124" s="57"/>
    </row>
    <row r="125" spans="1:45" ht="12" customHeight="1">
      <c r="A125" s="20"/>
      <c r="B125" s="4" t="s">
        <v>133</v>
      </c>
      <c r="C125" s="243">
        <v>163</v>
      </c>
      <c r="D125" s="244">
        <v>380</v>
      </c>
      <c r="E125" s="245">
        <v>-5.2369077306733167E-2</v>
      </c>
      <c r="F125" s="244">
        <v>330</v>
      </c>
      <c r="G125" s="244">
        <v>450</v>
      </c>
      <c r="H125" s="245">
        <v>0.26666666666666666</v>
      </c>
      <c r="I125" s="245">
        <v>5.333333333333333E-2</v>
      </c>
      <c r="J125" s="150">
        <v>315</v>
      </c>
      <c r="K125" s="151">
        <v>460</v>
      </c>
      <c r="L125" s="64">
        <v>-2.1276595744680851E-2</v>
      </c>
      <c r="M125" s="151">
        <v>410</v>
      </c>
      <c r="N125" s="151">
        <v>550</v>
      </c>
      <c r="O125" s="64">
        <v>0.31428571428571428</v>
      </c>
      <c r="P125" s="64">
        <v>6.2857142857142861E-2</v>
      </c>
      <c r="Q125" s="243">
        <v>66</v>
      </c>
      <c r="R125" s="244">
        <v>518</v>
      </c>
      <c r="S125" s="245">
        <v>2.5742574257425741E-2</v>
      </c>
      <c r="T125" s="244">
        <v>470</v>
      </c>
      <c r="U125" s="244">
        <v>675</v>
      </c>
      <c r="V125" s="245">
        <v>0.34196891191709844</v>
      </c>
      <c r="W125" s="245">
        <v>6.8393782383419685E-2</v>
      </c>
      <c r="X125" s="150">
        <v>112</v>
      </c>
      <c r="Y125" s="151">
        <v>440</v>
      </c>
      <c r="Z125" s="64">
        <v>2.3255813953488372E-2</v>
      </c>
      <c r="AA125" s="151">
        <v>408</v>
      </c>
      <c r="AB125" s="151">
        <v>490</v>
      </c>
      <c r="AC125" s="64">
        <v>0.29411764705882354</v>
      </c>
      <c r="AD125" s="64">
        <v>5.8823529411764705E-2</v>
      </c>
      <c r="AE125" s="243">
        <v>413</v>
      </c>
      <c r="AF125" s="244">
        <v>480</v>
      </c>
      <c r="AG125" s="245">
        <v>4.3478260869565216E-2</v>
      </c>
      <c r="AH125" s="244">
        <v>450</v>
      </c>
      <c r="AI125" s="244">
        <v>525</v>
      </c>
      <c r="AJ125" s="245">
        <v>0.352112676056338</v>
      </c>
      <c r="AK125" s="245">
        <v>7.0422535211267595E-2</v>
      </c>
      <c r="AL125" s="150">
        <v>81</v>
      </c>
      <c r="AM125" s="151">
        <v>575</v>
      </c>
      <c r="AN125" s="64">
        <v>4.5454545454545456E-2</v>
      </c>
      <c r="AO125" s="151">
        <v>510</v>
      </c>
      <c r="AP125" s="151">
        <v>690</v>
      </c>
      <c r="AQ125" s="64">
        <v>0.21052631578947367</v>
      </c>
      <c r="AR125" s="64">
        <v>4.2105263157894736E-2</v>
      </c>
      <c r="AS125" s="57"/>
    </row>
    <row r="126" spans="1:45" ht="12" customHeight="1">
      <c r="A126" s="20"/>
      <c r="B126" s="4" t="s">
        <v>309</v>
      </c>
      <c r="C126" s="243">
        <v>114</v>
      </c>
      <c r="D126" s="244">
        <v>340</v>
      </c>
      <c r="E126" s="245">
        <v>6.25E-2</v>
      </c>
      <c r="F126" s="244">
        <v>300</v>
      </c>
      <c r="G126" s="244">
        <v>350</v>
      </c>
      <c r="H126" s="245">
        <v>0.47826086956521741</v>
      </c>
      <c r="I126" s="245">
        <v>9.5652173913043481E-2</v>
      </c>
      <c r="J126" s="150">
        <v>139</v>
      </c>
      <c r="K126" s="151">
        <v>410</v>
      </c>
      <c r="L126" s="64">
        <v>2.5000000000000001E-2</v>
      </c>
      <c r="M126" s="151">
        <v>380</v>
      </c>
      <c r="N126" s="151">
        <v>450</v>
      </c>
      <c r="O126" s="64">
        <v>0.28125</v>
      </c>
      <c r="P126" s="64">
        <v>5.6250000000000001E-2</v>
      </c>
      <c r="Q126" s="243">
        <v>32</v>
      </c>
      <c r="R126" s="244">
        <v>575</v>
      </c>
      <c r="S126" s="245">
        <v>5.5045871559633031E-2</v>
      </c>
      <c r="T126" s="244">
        <v>520</v>
      </c>
      <c r="U126" s="244">
        <v>615</v>
      </c>
      <c r="V126" s="245">
        <v>0.33720930232558138</v>
      </c>
      <c r="W126" s="245">
        <v>6.7441860465116271E-2</v>
      </c>
      <c r="X126" s="150">
        <v>69</v>
      </c>
      <c r="Y126" s="151">
        <v>460</v>
      </c>
      <c r="Z126" s="64">
        <v>2.2222222222222223E-2</v>
      </c>
      <c r="AA126" s="151">
        <v>430</v>
      </c>
      <c r="AB126" s="151">
        <v>490</v>
      </c>
      <c r="AC126" s="64">
        <v>0.27777777777777779</v>
      </c>
      <c r="AD126" s="64">
        <v>5.5555555555555559E-2</v>
      </c>
      <c r="AE126" s="243">
        <v>227</v>
      </c>
      <c r="AF126" s="244">
        <v>520</v>
      </c>
      <c r="AG126" s="245">
        <v>0.04</v>
      </c>
      <c r="AH126" s="244">
        <v>480</v>
      </c>
      <c r="AI126" s="244">
        <v>580</v>
      </c>
      <c r="AJ126" s="245">
        <v>0.3</v>
      </c>
      <c r="AK126" s="245">
        <v>0.06</v>
      </c>
      <c r="AL126" s="150">
        <v>67</v>
      </c>
      <c r="AM126" s="151">
        <v>660</v>
      </c>
      <c r="AN126" s="64">
        <v>5.6000000000000001E-2</v>
      </c>
      <c r="AO126" s="151">
        <v>590</v>
      </c>
      <c r="AP126" s="151">
        <v>750</v>
      </c>
      <c r="AQ126" s="64">
        <v>0.25</v>
      </c>
      <c r="AR126" s="64">
        <v>0.05</v>
      </c>
      <c r="AS126" s="57"/>
    </row>
    <row r="127" spans="1:45" ht="12" customHeight="1">
      <c r="A127" s="20"/>
      <c r="B127" s="4" t="s">
        <v>310</v>
      </c>
      <c r="C127" s="243" t="s">
        <v>218</v>
      </c>
      <c r="D127" s="244" t="s">
        <v>218</v>
      </c>
      <c r="E127" s="245" t="s">
        <v>218</v>
      </c>
      <c r="F127" s="244" t="s">
        <v>218</v>
      </c>
      <c r="G127" s="244" t="s">
        <v>218</v>
      </c>
      <c r="H127" s="245" t="s">
        <v>218</v>
      </c>
      <c r="I127" s="245" t="s">
        <v>218</v>
      </c>
      <c r="J127" s="150">
        <v>28</v>
      </c>
      <c r="K127" s="151">
        <v>415</v>
      </c>
      <c r="L127" s="64">
        <v>5.0632911392405063E-2</v>
      </c>
      <c r="M127" s="151">
        <v>395</v>
      </c>
      <c r="N127" s="151">
        <v>435</v>
      </c>
      <c r="O127" s="64">
        <v>0.296875</v>
      </c>
      <c r="P127" s="64">
        <v>5.9374999999999997E-2</v>
      </c>
      <c r="Q127" s="243">
        <v>32</v>
      </c>
      <c r="R127" s="244">
        <v>485</v>
      </c>
      <c r="S127" s="245">
        <v>0.10227272727272728</v>
      </c>
      <c r="T127" s="244">
        <v>450</v>
      </c>
      <c r="U127" s="244">
        <v>500</v>
      </c>
      <c r="V127" s="245">
        <v>0.3108108108108108</v>
      </c>
      <c r="W127" s="245">
        <v>6.2162162162162159E-2</v>
      </c>
      <c r="X127" s="150">
        <v>19</v>
      </c>
      <c r="Y127" s="151">
        <v>430</v>
      </c>
      <c r="Z127" s="64">
        <v>4.878048780487805E-2</v>
      </c>
      <c r="AA127" s="151">
        <v>410</v>
      </c>
      <c r="AB127" s="151">
        <v>440</v>
      </c>
      <c r="AC127" s="64">
        <v>0.31097560975609756</v>
      </c>
      <c r="AD127" s="64">
        <v>6.2195121951219512E-2</v>
      </c>
      <c r="AE127" s="243">
        <v>166</v>
      </c>
      <c r="AF127" s="244">
        <v>500</v>
      </c>
      <c r="AG127" s="245">
        <v>4.1666666666666664E-2</v>
      </c>
      <c r="AH127" s="244">
        <v>470</v>
      </c>
      <c r="AI127" s="244">
        <v>530</v>
      </c>
      <c r="AJ127" s="245">
        <v>0.26582278481012656</v>
      </c>
      <c r="AK127" s="245">
        <v>5.3164556962025308E-2</v>
      </c>
      <c r="AL127" s="150">
        <v>272</v>
      </c>
      <c r="AM127" s="151">
        <v>580</v>
      </c>
      <c r="AN127" s="64">
        <v>0</v>
      </c>
      <c r="AO127" s="151">
        <v>550</v>
      </c>
      <c r="AP127" s="151">
        <v>610</v>
      </c>
      <c r="AQ127" s="64">
        <v>0.2608695652173913</v>
      </c>
      <c r="AR127" s="64">
        <v>5.2173913043478258E-2</v>
      </c>
      <c r="AS127" s="57"/>
    </row>
    <row r="128" spans="1:45" ht="12" customHeight="1">
      <c r="A128" s="20"/>
      <c r="B128" s="4" t="s">
        <v>135</v>
      </c>
      <c r="C128" s="243">
        <v>42</v>
      </c>
      <c r="D128" s="244">
        <v>318</v>
      </c>
      <c r="E128" s="245">
        <v>-6.2500000000000003E-3</v>
      </c>
      <c r="F128" s="244">
        <v>290</v>
      </c>
      <c r="G128" s="244">
        <v>350</v>
      </c>
      <c r="H128" s="245">
        <v>0.38260869565217392</v>
      </c>
      <c r="I128" s="245">
        <v>7.6521739130434779E-2</v>
      </c>
      <c r="J128" s="150">
        <v>96</v>
      </c>
      <c r="K128" s="151">
        <v>440</v>
      </c>
      <c r="L128" s="64">
        <v>4.0189125295508277E-2</v>
      </c>
      <c r="M128" s="151">
        <v>420</v>
      </c>
      <c r="N128" s="151">
        <v>468</v>
      </c>
      <c r="O128" s="64">
        <v>0.33333333333333331</v>
      </c>
      <c r="P128" s="64">
        <v>6.6666666666666666E-2</v>
      </c>
      <c r="Q128" s="243">
        <v>23</v>
      </c>
      <c r="R128" s="244">
        <v>590</v>
      </c>
      <c r="S128" s="245">
        <v>2.6086956521739129E-2</v>
      </c>
      <c r="T128" s="244">
        <v>540</v>
      </c>
      <c r="U128" s="244">
        <v>650</v>
      </c>
      <c r="V128" s="245">
        <v>0.31111111111111112</v>
      </c>
      <c r="W128" s="245">
        <v>6.222222222222222E-2</v>
      </c>
      <c r="X128" s="150">
        <v>39</v>
      </c>
      <c r="Y128" s="151">
        <v>485</v>
      </c>
      <c r="Z128" s="64">
        <v>7.7777777777777779E-2</v>
      </c>
      <c r="AA128" s="151">
        <v>410</v>
      </c>
      <c r="AB128" s="151">
        <v>500</v>
      </c>
      <c r="AC128" s="64">
        <v>0.29333333333333333</v>
      </c>
      <c r="AD128" s="64">
        <v>5.8666666666666666E-2</v>
      </c>
      <c r="AE128" s="243">
        <v>96</v>
      </c>
      <c r="AF128" s="244">
        <v>570</v>
      </c>
      <c r="AG128" s="245">
        <v>7.5471698113207544E-2</v>
      </c>
      <c r="AH128" s="244">
        <v>500</v>
      </c>
      <c r="AI128" s="244">
        <v>650</v>
      </c>
      <c r="AJ128" s="245">
        <v>0.3411764705882353</v>
      </c>
      <c r="AK128" s="245">
        <v>6.8235294117647061E-2</v>
      </c>
      <c r="AL128" s="150">
        <v>41</v>
      </c>
      <c r="AM128" s="151">
        <v>700</v>
      </c>
      <c r="AN128" s="64">
        <v>0</v>
      </c>
      <c r="AO128" s="151">
        <v>650</v>
      </c>
      <c r="AP128" s="151">
        <v>800</v>
      </c>
      <c r="AQ128" s="64">
        <v>0.12903225806451613</v>
      </c>
      <c r="AR128" s="64">
        <v>2.5806451612903226E-2</v>
      </c>
      <c r="AS128" s="57"/>
    </row>
    <row r="129" spans="1:45" ht="12" customHeight="1">
      <c r="A129" s="20"/>
      <c r="B129" s="4" t="s">
        <v>311</v>
      </c>
      <c r="C129" s="246">
        <v>51</v>
      </c>
      <c r="D129" s="247">
        <v>330</v>
      </c>
      <c r="E129" s="248">
        <v>3.125E-2</v>
      </c>
      <c r="F129" s="247">
        <v>310</v>
      </c>
      <c r="G129" s="247">
        <v>350</v>
      </c>
      <c r="H129" s="248">
        <v>0.5</v>
      </c>
      <c r="I129" s="248">
        <v>0.1</v>
      </c>
      <c r="J129" s="150">
        <v>87</v>
      </c>
      <c r="K129" s="151">
        <v>420</v>
      </c>
      <c r="L129" s="64">
        <v>0</v>
      </c>
      <c r="M129" s="151">
        <v>390</v>
      </c>
      <c r="N129" s="151">
        <v>450</v>
      </c>
      <c r="O129" s="64">
        <v>0.27272727272727271</v>
      </c>
      <c r="P129" s="64">
        <v>5.4545454545454543E-2</v>
      </c>
      <c r="Q129" s="246">
        <v>73</v>
      </c>
      <c r="R129" s="247">
        <v>500</v>
      </c>
      <c r="S129" s="248">
        <v>0</v>
      </c>
      <c r="T129" s="247">
        <v>470</v>
      </c>
      <c r="U129" s="247">
        <v>520</v>
      </c>
      <c r="V129" s="248">
        <v>0.26582278481012656</v>
      </c>
      <c r="W129" s="248">
        <v>5.3164556962025308E-2</v>
      </c>
      <c r="X129" s="150">
        <v>66</v>
      </c>
      <c r="Y129" s="151">
        <v>440</v>
      </c>
      <c r="Z129" s="64">
        <v>6.0240963855421686E-2</v>
      </c>
      <c r="AA129" s="151">
        <v>400</v>
      </c>
      <c r="AB129" s="151">
        <v>470</v>
      </c>
      <c r="AC129" s="64">
        <v>0.29411764705882354</v>
      </c>
      <c r="AD129" s="64">
        <v>5.8823529411764705E-2</v>
      </c>
      <c r="AE129" s="246">
        <v>322</v>
      </c>
      <c r="AF129" s="247">
        <v>495</v>
      </c>
      <c r="AG129" s="248">
        <v>5.3191489361702128E-2</v>
      </c>
      <c r="AH129" s="247">
        <v>460</v>
      </c>
      <c r="AI129" s="247">
        <v>525</v>
      </c>
      <c r="AJ129" s="248">
        <v>0.375</v>
      </c>
      <c r="AK129" s="248">
        <v>7.4999999999999997E-2</v>
      </c>
      <c r="AL129" s="150">
        <v>93</v>
      </c>
      <c r="AM129" s="151">
        <v>580</v>
      </c>
      <c r="AN129" s="64">
        <v>3.0195381882770871E-2</v>
      </c>
      <c r="AO129" s="151">
        <v>540</v>
      </c>
      <c r="AP129" s="151">
        <v>640</v>
      </c>
      <c r="AQ129" s="64">
        <v>0.28888888888888886</v>
      </c>
      <c r="AR129" s="64">
        <v>5.7777777777777775E-2</v>
      </c>
      <c r="AS129" s="57"/>
    </row>
    <row r="130" spans="1:45" s="20" customFormat="1" ht="12" customHeight="1">
      <c r="B130" s="249" t="s">
        <v>184</v>
      </c>
      <c r="C130" s="235">
        <v>548</v>
      </c>
      <c r="D130" s="236">
        <v>340</v>
      </c>
      <c r="E130" s="237">
        <v>4.6153846153846156E-2</v>
      </c>
      <c r="F130" s="236">
        <v>300</v>
      </c>
      <c r="G130" s="236">
        <v>380</v>
      </c>
      <c r="H130" s="237">
        <v>0.36</v>
      </c>
      <c r="I130" s="237">
        <v>7.1999999999999995E-2</v>
      </c>
      <c r="J130" s="235">
        <v>1030</v>
      </c>
      <c r="K130" s="236">
        <v>430</v>
      </c>
      <c r="L130" s="237">
        <v>2.3809523809523808E-2</v>
      </c>
      <c r="M130" s="236">
        <v>400</v>
      </c>
      <c r="N130" s="236">
        <v>475</v>
      </c>
      <c r="O130" s="237">
        <v>0.30303030303030304</v>
      </c>
      <c r="P130" s="237">
        <v>6.0606060606060608E-2</v>
      </c>
      <c r="Q130" s="235">
        <v>355</v>
      </c>
      <c r="R130" s="236">
        <v>500</v>
      </c>
      <c r="S130" s="237">
        <v>1.0101010101010102E-2</v>
      </c>
      <c r="T130" s="236">
        <v>460</v>
      </c>
      <c r="U130" s="236">
        <v>560</v>
      </c>
      <c r="V130" s="237">
        <v>0.28205128205128205</v>
      </c>
      <c r="W130" s="237">
        <v>5.6410256410256411E-2</v>
      </c>
      <c r="X130" s="235">
        <v>504</v>
      </c>
      <c r="Y130" s="236">
        <v>430</v>
      </c>
      <c r="Z130" s="237">
        <v>2.3809523809523808E-2</v>
      </c>
      <c r="AA130" s="236">
        <v>388</v>
      </c>
      <c r="AB130" s="236">
        <v>470</v>
      </c>
      <c r="AC130" s="237">
        <v>0.30303030303030304</v>
      </c>
      <c r="AD130" s="237">
        <v>6.0606060606060608E-2</v>
      </c>
      <c r="AE130" s="235">
        <v>2501</v>
      </c>
      <c r="AF130" s="236">
        <v>480</v>
      </c>
      <c r="AG130" s="237">
        <v>3.2258064516129031E-2</v>
      </c>
      <c r="AH130" s="236">
        <v>440</v>
      </c>
      <c r="AI130" s="236">
        <v>525</v>
      </c>
      <c r="AJ130" s="237">
        <v>0.29729729729729731</v>
      </c>
      <c r="AK130" s="237">
        <v>5.9459459459459463E-2</v>
      </c>
      <c r="AL130" s="235">
        <v>1130</v>
      </c>
      <c r="AM130" s="236">
        <v>570</v>
      </c>
      <c r="AN130" s="237">
        <v>1.7857142857142856E-2</v>
      </c>
      <c r="AO130" s="236">
        <v>525</v>
      </c>
      <c r="AP130" s="236">
        <v>640</v>
      </c>
      <c r="AQ130" s="237">
        <v>0.26666666666666666</v>
      </c>
      <c r="AR130" s="237">
        <v>5.333333333333333E-2</v>
      </c>
      <c r="AS130" s="280"/>
    </row>
    <row r="131" spans="1:45" ht="12" customHeight="1">
      <c r="A131" s="20" t="s">
        <v>150</v>
      </c>
      <c r="B131" s="4" t="s">
        <v>150</v>
      </c>
      <c r="C131" s="250">
        <v>77</v>
      </c>
      <c r="D131" s="251">
        <v>285</v>
      </c>
      <c r="E131" s="252">
        <v>1.7857142857142856E-2</v>
      </c>
      <c r="F131" s="251">
        <v>242</v>
      </c>
      <c r="G131" s="251">
        <v>310</v>
      </c>
      <c r="H131" s="252">
        <v>0.43939393939393939</v>
      </c>
      <c r="I131" s="252">
        <v>8.7878787878787876E-2</v>
      </c>
      <c r="J131" s="150">
        <v>174</v>
      </c>
      <c r="K131" s="151">
        <v>360</v>
      </c>
      <c r="L131" s="64">
        <v>5.8823529411764705E-2</v>
      </c>
      <c r="M131" s="151">
        <v>340</v>
      </c>
      <c r="N131" s="151">
        <v>380</v>
      </c>
      <c r="O131" s="64">
        <v>0.33333333333333331</v>
      </c>
      <c r="P131" s="64">
        <v>6.6666666666666666E-2</v>
      </c>
      <c r="Q131" s="250">
        <v>85</v>
      </c>
      <c r="R131" s="251">
        <v>400</v>
      </c>
      <c r="S131" s="252">
        <v>0</v>
      </c>
      <c r="T131" s="251">
        <v>390</v>
      </c>
      <c r="U131" s="251">
        <v>420</v>
      </c>
      <c r="V131" s="252">
        <v>0.21212121212121213</v>
      </c>
      <c r="W131" s="252">
        <v>4.2424242424242427E-2</v>
      </c>
      <c r="X131" s="150">
        <v>174</v>
      </c>
      <c r="Y131" s="151">
        <v>360</v>
      </c>
      <c r="Z131" s="64">
        <v>2.8571428571428571E-2</v>
      </c>
      <c r="AA131" s="151">
        <v>350</v>
      </c>
      <c r="AB131" s="151">
        <v>380</v>
      </c>
      <c r="AC131" s="64">
        <v>0.26315789473684209</v>
      </c>
      <c r="AD131" s="64">
        <v>5.2631578947368418E-2</v>
      </c>
      <c r="AE131" s="250">
        <v>583</v>
      </c>
      <c r="AF131" s="244">
        <v>410</v>
      </c>
      <c r="AG131" s="252">
        <v>2.5000000000000001E-2</v>
      </c>
      <c r="AH131" s="251">
        <v>390</v>
      </c>
      <c r="AI131" s="251">
        <v>440</v>
      </c>
      <c r="AJ131" s="252">
        <v>0.24242424242424243</v>
      </c>
      <c r="AK131" s="252">
        <v>4.8484848484848485E-2</v>
      </c>
      <c r="AL131" s="150">
        <v>175</v>
      </c>
      <c r="AM131" s="151">
        <v>475</v>
      </c>
      <c r="AN131" s="64">
        <v>2.1505376344086023E-2</v>
      </c>
      <c r="AO131" s="151">
        <v>440</v>
      </c>
      <c r="AP131" s="151">
        <v>520</v>
      </c>
      <c r="AQ131" s="64">
        <v>0.20865139949109415</v>
      </c>
      <c r="AR131" s="64">
        <v>4.1730279898218828E-2</v>
      </c>
      <c r="AS131" s="57"/>
    </row>
    <row r="132" spans="1:45" ht="12" customHeight="1">
      <c r="A132" s="20"/>
      <c r="B132" s="4" t="s">
        <v>312</v>
      </c>
      <c r="C132" s="243">
        <v>12</v>
      </c>
      <c r="D132" s="244">
        <v>285</v>
      </c>
      <c r="E132" s="245">
        <v>1.0638297872340425E-2</v>
      </c>
      <c r="F132" s="244">
        <v>262</v>
      </c>
      <c r="G132" s="244">
        <v>305</v>
      </c>
      <c r="H132" s="245">
        <v>0.5</v>
      </c>
      <c r="I132" s="245">
        <v>0.1</v>
      </c>
      <c r="J132" s="150">
        <v>25</v>
      </c>
      <c r="K132" s="151">
        <v>360</v>
      </c>
      <c r="L132" s="64">
        <v>4.3478260869565216E-2</v>
      </c>
      <c r="M132" s="151">
        <v>330</v>
      </c>
      <c r="N132" s="151">
        <v>390</v>
      </c>
      <c r="O132" s="64">
        <v>0.38461538461538464</v>
      </c>
      <c r="P132" s="64">
        <v>7.6923076923076927E-2</v>
      </c>
      <c r="Q132" s="243">
        <v>16</v>
      </c>
      <c r="R132" s="244">
        <v>390</v>
      </c>
      <c r="S132" s="245">
        <v>5.4054054054054057E-2</v>
      </c>
      <c r="T132" s="244">
        <v>365</v>
      </c>
      <c r="U132" s="244">
        <v>400</v>
      </c>
      <c r="V132" s="245">
        <v>0.2</v>
      </c>
      <c r="W132" s="245">
        <v>0.04</v>
      </c>
      <c r="X132" s="150">
        <v>12</v>
      </c>
      <c r="Y132" s="151">
        <v>365</v>
      </c>
      <c r="Z132" s="64">
        <v>4.2857142857142858E-2</v>
      </c>
      <c r="AA132" s="151">
        <v>328</v>
      </c>
      <c r="AB132" s="151">
        <v>383</v>
      </c>
      <c r="AC132" s="64">
        <v>0.40384615384615385</v>
      </c>
      <c r="AD132" s="64">
        <v>8.0769230769230774E-2</v>
      </c>
      <c r="AE132" s="243">
        <v>57</v>
      </c>
      <c r="AF132" s="244">
        <v>430</v>
      </c>
      <c r="AG132" s="245">
        <v>7.4999999999999997E-2</v>
      </c>
      <c r="AH132" s="244">
        <v>400</v>
      </c>
      <c r="AI132" s="244">
        <v>450</v>
      </c>
      <c r="AJ132" s="245">
        <v>0.26470588235294118</v>
      </c>
      <c r="AK132" s="245">
        <v>5.2941176470588235E-2</v>
      </c>
      <c r="AL132" s="150">
        <v>45</v>
      </c>
      <c r="AM132" s="151">
        <v>480</v>
      </c>
      <c r="AN132" s="64">
        <v>2.1276595744680851E-2</v>
      </c>
      <c r="AO132" s="151">
        <v>450</v>
      </c>
      <c r="AP132" s="151">
        <v>520</v>
      </c>
      <c r="AQ132" s="64">
        <v>0.2</v>
      </c>
      <c r="AR132" s="64">
        <v>0.04</v>
      </c>
      <c r="AS132" s="57"/>
    </row>
    <row r="133" spans="1:45" ht="12" customHeight="1">
      <c r="A133" s="20"/>
      <c r="B133" s="4" t="s">
        <v>148</v>
      </c>
      <c r="C133" s="243">
        <v>87</v>
      </c>
      <c r="D133" s="244">
        <v>300</v>
      </c>
      <c r="E133" s="245">
        <v>0.17647058823529413</v>
      </c>
      <c r="F133" s="244">
        <v>254</v>
      </c>
      <c r="G133" s="244">
        <v>379</v>
      </c>
      <c r="H133" s="245">
        <v>0.13207547169811321</v>
      </c>
      <c r="I133" s="245">
        <v>2.6415094339622643E-2</v>
      </c>
      <c r="J133" s="150">
        <v>121</v>
      </c>
      <c r="K133" s="151">
        <v>350</v>
      </c>
      <c r="L133" s="64">
        <v>6.0606060606060608E-2</v>
      </c>
      <c r="M133" s="151">
        <v>330</v>
      </c>
      <c r="N133" s="151">
        <v>370</v>
      </c>
      <c r="O133" s="64">
        <v>0.34615384615384615</v>
      </c>
      <c r="P133" s="64">
        <v>6.9230769230769235E-2</v>
      </c>
      <c r="Q133" s="243">
        <v>41</v>
      </c>
      <c r="R133" s="244">
        <v>390</v>
      </c>
      <c r="S133" s="245">
        <v>5.4054054054054057E-2</v>
      </c>
      <c r="T133" s="244">
        <v>375</v>
      </c>
      <c r="U133" s="244">
        <v>420</v>
      </c>
      <c r="V133" s="245">
        <v>0.3</v>
      </c>
      <c r="W133" s="245">
        <v>0.06</v>
      </c>
      <c r="X133" s="150">
        <v>68</v>
      </c>
      <c r="Y133" s="151">
        <v>360</v>
      </c>
      <c r="Z133" s="64">
        <v>3.4482758620689655E-2</v>
      </c>
      <c r="AA133" s="151">
        <v>340</v>
      </c>
      <c r="AB133" s="151">
        <v>371</v>
      </c>
      <c r="AC133" s="64">
        <v>0.30909090909090908</v>
      </c>
      <c r="AD133" s="64">
        <v>6.1818181818181814E-2</v>
      </c>
      <c r="AE133" s="243">
        <v>395</v>
      </c>
      <c r="AF133" s="244">
        <v>400</v>
      </c>
      <c r="AG133" s="245">
        <v>2.564102564102564E-2</v>
      </c>
      <c r="AH133" s="244">
        <v>380</v>
      </c>
      <c r="AI133" s="244">
        <v>420</v>
      </c>
      <c r="AJ133" s="245">
        <v>0.29032258064516131</v>
      </c>
      <c r="AK133" s="245">
        <v>5.8064516129032261E-2</v>
      </c>
      <c r="AL133" s="150">
        <v>704</v>
      </c>
      <c r="AM133" s="151">
        <v>455</v>
      </c>
      <c r="AN133" s="64">
        <v>1.1111111111111112E-2</v>
      </c>
      <c r="AO133" s="151">
        <v>440</v>
      </c>
      <c r="AP133" s="151">
        <v>478</v>
      </c>
      <c r="AQ133" s="64">
        <v>0.19736842105263158</v>
      </c>
      <c r="AR133" s="64">
        <v>3.9473684210526314E-2</v>
      </c>
      <c r="AS133" s="57"/>
    </row>
    <row r="134" spans="1:45" ht="12" customHeight="1">
      <c r="A134" s="20"/>
      <c r="B134" s="4" t="s">
        <v>152</v>
      </c>
      <c r="C134" s="246">
        <v>62</v>
      </c>
      <c r="D134" s="247">
        <v>285</v>
      </c>
      <c r="E134" s="248">
        <v>9.6153846153846159E-2</v>
      </c>
      <c r="F134" s="247">
        <v>250</v>
      </c>
      <c r="G134" s="247">
        <v>300</v>
      </c>
      <c r="H134" s="248">
        <v>0.58333333333333337</v>
      </c>
      <c r="I134" s="248">
        <v>0.11666666666666667</v>
      </c>
      <c r="J134" s="150">
        <v>97</v>
      </c>
      <c r="K134" s="151">
        <v>350</v>
      </c>
      <c r="L134" s="64">
        <v>2.9411764705882353E-2</v>
      </c>
      <c r="M134" s="151">
        <v>330</v>
      </c>
      <c r="N134" s="151">
        <v>380</v>
      </c>
      <c r="O134" s="64">
        <v>0.34615384615384615</v>
      </c>
      <c r="P134" s="64">
        <v>6.9230769230769235E-2</v>
      </c>
      <c r="Q134" s="246">
        <v>26</v>
      </c>
      <c r="R134" s="247">
        <v>413</v>
      </c>
      <c r="S134" s="248">
        <v>3.2500000000000001E-2</v>
      </c>
      <c r="T134" s="247">
        <v>395</v>
      </c>
      <c r="U134" s="247">
        <v>440</v>
      </c>
      <c r="V134" s="248">
        <v>0.25151515151515152</v>
      </c>
      <c r="W134" s="248">
        <v>5.0303030303030308E-2</v>
      </c>
      <c r="X134" s="150">
        <v>77</v>
      </c>
      <c r="Y134" s="151">
        <v>370</v>
      </c>
      <c r="Z134" s="64">
        <v>2.7777777777777776E-2</v>
      </c>
      <c r="AA134" s="151">
        <v>350</v>
      </c>
      <c r="AB134" s="151">
        <v>398</v>
      </c>
      <c r="AC134" s="64">
        <v>0.32142857142857145</v>
      </c>
      <c r="AD134" s="64">
        <v>6.4285714285714293E-2</v>
      </c>
      <c r="AE134" s="246">
        <v>511</v>
      </c>
      <c r="AF134" s="244">
        <v>410</v>
      </c>
      <c r="AG134" s="248">
        <v>2.5000000000000001E-2</v>
      </c>
      <c r="AH134" s="247">
        <v>385</v>
      </c>
      <c r="AI134" s="247">
        <v>440</v>
      </c>
      <c r="AJ134" s="248">
        <v>0.24242424242424243</v>
      </c>
      <c r="AK134" s="248">
        <v>4.8484848484848485E-2</v>
      </c>
      <c r="AL134" s="150">
        <v>551</v>
      </c>
      <c r="AM134" s="151">
        <v>480</v>
      </c>
      <c r="AN134" s="64">
        <v>4.3478260869565216E-2</v>
      </c>
      <c r="AO134" s="151">
        <v>450</v>
      </c>
      <c r="AP134" s="151">
        <v>520</v>
      </c>
      <c r="AQ134" s="64">
        <v>0.2</v>
      </c>
      <c r="AR134" s="64">
        <v>0.04</v>
      </c>
      <c r="AS134" s="57"/>
    </row>
    <row r="135" spans="1:45" s="20" customFormat="1" ht="12" customHeight="1">
      <c r="B135" s="249" t="s">
        <v>184</v>
      </c>
      <c r="C135" s="235">
        <v>238</v>
      </c>
      <c r="D135" s="236">
        <v>285</v>
      </c>
      <c r="E135" s="237">
        <v>5.5555555555555552E-2</v>
      </c>
      <c r="F135" s="236">
        <v>250</v>
      </c>
      <c r="G135" s="236">
        <v>320</v>
      </c>
      <c r="H135" s="237">
        <v>0.46907216494845361</v>
      </c>
      <c r="I135" s="237">
        <v>9.3814432989690721E-2</v>
      </c>
      <c r="J135" s="235">
        <v>417</v>
      </c>
      <c r="K135" s="236">
        <v>350</v>
      </c>
      <c r="L135" s="237">
        <v>2.9411764705882353E-2</v>
      </c>
      <c r="M135" s="236">
        <v>330</v>
      </c>
      <c r="N135" s="236">
        <v>380</v>
      </c>
      <c r="O135" s="237">
        <v>0.34615384615384615</v>
      </c>
      <c r="P135" s="237">
        <v>6.9230769230769235E-2</v>
      </c>
      <c r="Q135" s="235">
        <v>168</v>
      </c>
      <c r="R135" s="236">
        <v>400</v>
      </c>
      <c r="S135" s="237">
        <v>1.2658227848101266E-2</v>
      </c>
      <c r="T135" s="236">
        <v>380</v>
      </c>
      <c r="U135" s="236">
        <v>420</v>
      </c>
      <c r="V135" s="237">
        <v>0.25</v>
      </c>
      <c r="W135" s="237">
        <v>0.05</v>
      </c>
      <c r="X135" s="235">
        <v>331</v>
      </c>
      <c r="Y135" s="236">
        <v>360</v>
      </c>
      <c r="Z135" s="237">
        <v>2.8571428571428571E-2</v>
      </c>
      <c r="AA135" s="236">
        <v>350</v>
      </c>
      <c r="AB135" s="236">
        <v>380</v>
      </c>
      <c r="AC135" s="237">
        <v>0.2857142857142857</v>
      </c>
      <c r="AD135" s="237">
        <v>5.7142857142857141E-2</v>
      </c>
      <c r="AE135" s="235">
        <v>1546</v>
      </c>
      <c r="AF135" s="236">
        <v>410</v>
      </c>
      <c r="AG135" s="237">
        <v>2.5000000000000001E-2</v>
      </c>
      <c r="AH135" s="236">
        <v>390</v>
      </c>
      <c r="AI135" s="236">
        <v>430</v>
      </c>
      <c r="AJ135" s="237">
        <v>0.24242424242424243</v>
      </c>
      <c r="AK135" s="237">
        <v>4.8484848484848485E-2</v>
      </c>
      <c r="AL135" s="235">
        <v>1475</v>
      </c>
      <c r="AM135" s="236">
        <v>461</v>
      </c>
      <c r="AN135" s="237">
        <v>2.4444444444444446E-2</v>
      </c>
      <c r="AO135" s="236">
        <v>450</v>
      </c>
      <c r="AP135" s="236">
        <v>495</v>
      </c>
      <c r="AQ135" s="237">
        <v>0.18205128205128204</v>
      </c>
      <c r="AR135" s="237">
        <v>3.6410256410256407E-2</v>
      </c>
      <c r="AS135" s="280"/>
    </row>
    <row r="136" spans="1:45" ht="12" customHeight="1">
      <c r="A136" s="20" t="s">
        <v>313</v>
      </c>
      <c r="B136" s="4" t="s">
        <v>313</v>
      </c>
      <c r="C136" s="250">
        <v>13</v>
      </c>
      <c r="D136" s="251">
        <v>330</v>
      </c>
      <c r="E136" s="252">
        <v>0.11864406779661017</v>
      </c>
      <c r="F136" s="251">
        <v>300</v>
      </c>
      <c r="G136" s="251">
        <v>445</v>
      </c>
      <c r="H136" s="252">
        <v>0.5</v>
      </c>
      <c r="I136" s="252">
        <v>0.1</v>
      </c>
      <c r="J136" s="150">
        <v>57</v>
      </c>
      <c r="K136" s="151">
        <v>400</v>
      </c>
      <c r="L136" s="64">
        <v>0</v>
      </c>
      <c r="M136" s="151">
        <v>375</v>
      </c>
      <c r="N136" s="151">
        <v>445</v>
      </c>
      <c r="O136" s="64">
        <v>0.3559322033898305</v>
      </c>
      <c r="P136" s="64">
        <v>7.1186440677966104E-2</v>
      </c>
      <c r="Q136" s="250" t="s">
        <v>218</v>
      </c>
      <c r="R136" s="251" t="s">
        <v>218</v>
      </c>
      <c r="S136" s="252" t="s">
        <v>218</v>
      </c>
      <c r="T136" s="251" t="s">
        <v>218</v>
      </c>
      <c r="U136" s="251" t="s">
        <v>218</v>
      </c>
      <c r="V136" s="252" t="s">
        <v>218</v>
      </c>
      <c r="W136" s="252" t="s">
        <v>218</v>
      </c>
      <c r="X136" s="150">
        <v>48</v>
      </c>
      <c r="Y136" s="151">
        <v>470</v>
      </c>
      <c r="Z136" s="64">
        <v>0.17499999999999999</v>
      </c>
      <c r="AA136" s="151">
        <v>420</v>
      </c>
      <c r="AB136" s="151">
        <v>500</v>
      </c>
      <c r="AC136" s="64">
        <v>0.45510835913312692</v>
      </c>
      <c r="AD136" s="64">
        <v>9.1021671826625378E-2</v>
      </c>
      <c r="AE136" s="250">
        <v>135</v>
      </c>
      <c r="AF136" s="251">
        <v>480</v>
      </c>
      <c r="AG136" s="252">
        <v>4.3478260869565216E-2</v>
      </c>
      <c r="AH136" s="251">
        <v>430</v>
      </c>
      <c r="AI136" s="251">
        <v>540</v>
      </c>
      <c r="AJ136" s="252">
        <v>0.37142857142857144</v>
      </c>
      <c r="AK136" s="252">
        <v>7.4285714285714288E-2</v>
      </c>
      <c r="AL136" s="150">
        <v>24</v>
      </c>
      <c r="AM136" s="151">
        <v>580</v>
      </c>
      <c r="AN136" s="64">
        <v>0.13725490196078433</v>
      </c>
      <c r="AO136" s="151">
        <v>520</v>
      </c>
      <c r="AP136" s="151">
        <v>663</v>
      </c>
      <c r="AQ136" s="64">
        <v>0.457286432160804</v>
      </c>
      <c r="AR136" s="64">
        <v>9.1457286432160806E-2</v>
      </c>
      <c r="AS136" s="57"/>
    </row>
    <row r="137" spans="1:45" ht="12" customHeight="1">
      <c r="A137" s="20"/>
      <c r="B137" s="4" t="s">
        <v>314</v>
      </c>
      <c r="C137" s="243">
        <v>42</v>
      </c>
      <c r="D137" s="244">
        <v>350</v>
      </c>
      <c r="E137" s="245">
        <v>0.25</v>
      </c>
      <c r="F137" s="244">
        <v>320</v>
      </c>
      <c r="G137" s="244">
        <v>350</v>
      </c>
      <c r="H137" s="245">
        <v>0.84210526315789469</v>
      </c>
      <c r="I137" s="245">
        <v>0.16842105263157894</v>
      </c>
      <c r="J137" s="150">
        <v>128</v>
      </c>
      <c r="K137" s="151">
        <v>380</v>
      </c>
      <c r="L137" s="64">
        <v>5.5555555555555552E-2</v>
      </c>
      <c r="M137" s="151">
        <v>360</v>
      </c>
      <c r="N137" s="151">
        <v>415</v>
      </c>
      <c r="O137" s="64">
        <v>0.40740740740740738</v>
      </c>
      <c r="P137" s="64">
        <v>8.1481481481481474E-2</v>
      </c>
      <c r="Q137" s="243">
        <v>36</v>
      </c>
      <c r="R137" s="244">
        <v>450</v>
      </c>
      <c r="S137" s="245">
        <v>2.2727272727272728E-2</v>
      </c>
      <c r="T137" s="244">
        <v>420</v>
      </c>
      <c r="U137" s="244">
        <v>480</v>
      </c>
      <c r="V137" s="245">
        <v>0.3235294117647059</v>
      </c>
      <c r="W137" s="245">
        <v>6.4705882352941183E-2</v>
      </c>
      <c r="X137" s="150">
        <v>70</v>
      </c>
      <c r="Y137" s="151">
        <v>420</v>
      </c>
      <c r="Z137" s="64">
        <v>7.6923076923076927E-2</v>
      </c>
      <c r="AA137" s="151">
        <v>395</v>
      </c>
      <c r="AB137" s="151">
        <v>460</v>
      </c>
      <c r="AC137" s="64">
        <v>0.5</v>
      </c>
      <c r="AD137" s="64">
        <v>0.1</v>
      </c>
      <c r="AE137" s="243">
        <v>271</v>
      </c>
      <c r="AF137" s="244">
        <v>475</v>
      </c>
      <c r="AG137" s="245">
        <v>5.5555555555555552E-2</v>
      </c>
      <c r="AH137" s="244">
        <v>450</v>
      </c>
      <c r="AI137" s="244">
        <v>520</v>
      </c>
      <c r="AJ137" s="245">
        <v>0.39705882352941174</v>
      </c>
      <c r="AK137" s="245">
        <v>7.9411764705882348E-2</v>
      </c>
      <c r="AL137" s="150">
        <v>103</v>
      </c>
      <c r="AM137" s="151">
        <v>570</v>
      </c>
      <c r="AN137" s="64">
        <v>7.5471698113207544E-2</v>
      </c>
      <c r="AO137" s="151">
        <v>520</v>
      </c>
      <c r="AP137" s="151">
        <v>630</v>
      </c>
      <c r="AQ137" s="64">
        <v>0.42499999999999999</v>
      </c>
      <c r="AR137" s="64">
        <v>8.4999999999999992E-2</v>
      </c>
      <c r="AS137" s="57"/>
    </row>
    <row r="138" spans="1:45" ht="12" customHeight="1">
      <c r="A138" s="20"/>
      <c r="B138" s="4" t="s">
        <v>315</v>
      </c>
      <c r="C138" s="243">
        <v>20</v>
      </c>
      <c r="D138" s="244">
        <v>320</v>
      </c>
      <c r="E138" s="245">
        <v>0.16363636363636364</v>
      </c>
      <c r="F138" s="244">
        <v>280</v>
      </c>
      <c r="G138" s="244">
        <v>350</v>
      </c>
      <c r="H138" s="245">
        <v>0.72972972972972971</v>
      </c>
      <c r="I138" s="245">
        <v>0.14594594594594595</v>
      </c>
      <c r="J138" s="150">
        <v>53</v>
      </c>
      <c r="K138" s="151">
        <v>380</v>
      </c>
      <c r="L138" s="64">
        <v>7.0422535211267609E-2</v>
      </c>
      <c r="M138" s="151">
        <v>337</v>
      </c>
      <c r="N138" s="151">
        <v>410</v>
      </c>
      <c r="O138" s="64">
        <v>0.43396226415094341</v>
      </c>
      <c r="P138" s="64">
        <v>8.6792452830188688E-2</v>
      </c>
      <c r="Q138" s="243">
        <v>17</v>
      </c>
      <c r="R138" s="244">
        <v>470</v>
      </c>
      <c r="S138" s="245">
        <v>9.3023255813953487E-2</v>
      </c>
      <c r="T138" s="244">
        <v>440</v>
      </c>
      <c r="U138" s="244">
        <v>490</v>
      </c>
      <c r="V138" s="245">
        <v>0.42424242424242425</v>
      </c>
      <c r="W138" s="245">
        <v>8.4848484848484854E-2</v>
      </c>
      <c r="X138" s="150">
        <v>38</v>
      </c>
      <c r="Y138" s="151">
        <v>420</v>
      </c>
      <c r="Z138" s="64">
        <v>0.05</v>
      </c>
      <c r="AA138" s="151">
        <v>400</v>
      </c>
      <c r="AB138" s="151">
        <v>450</v>
      </c>
      <c r="AC138" s="64">
        <v>0.5</v>
      </c>
      <c r="AD138" s="64">
        <v>0.1</v>
      </c>
      <c r="AE138" s="243">
        <v>306</v>
      </c>
      <c r="AF138" s="244">
        <v>480</v>
      </c>
      <c r="AG138" s="245">
        <v>6.6666666666666666E-2</v>
      </c>
      <c r="AH138" s="244">
        <v>450</v>
      </c>
      <c r="AI138" s="244">
        <v>520</v>
      </c>
      <c r="AJ138" s="245">
        <v>0.45454545454545453</v>
      </c>
      <c r="AK138" s="245">
        <v>9.0909090909090912E-2</v>
      </c>
      <c r="AL138" s="150">
        <v>84</v>
      </c>
      <c r="AM138" s="151">
        <v>550</v>
      </c>
      <c r="AN138" s="64">
        <v>3.7735849056603772E-2</v>
      </c>
      <c r="AO138" s="151">
        <v>515</v>
      </c>
      <c r="AP138" s="151">
        <v>600</v>
      </c>
      <c r="AQ138" s="64">
        <v>0.41025641025641024</v>
      </c>
      <c r="AR138" s="64">
        <v>8.2051282051282051E-2</v>
      </c>
      <c r="AS138" s="57"/>
    </row>
    <row r="139" spans="1:45" ht="12" customHeight="1">
      <c r="A139" s="20"/>
      <c r="B139" s="4" t="s">
        <v>316</v>
      </c>
      <c r="C139" s="246">
        <v>19</v>
      </c>
      <c r="D139" s="247">
        <v>320</v>
      </c>
      <c r="E139" s="248">
        <v>0.29554655870445345</v>
      </c>
      <c r="F139" s="247">
        <v>263</v>
      </c>
      <c r="G139" s="247">
        <v>360</v>
      </c>
      <c r="H139" s="248">
        <v>0.6</v>
      </c>
      <c r="I139" s="248">
        <v>0.12</v>
      </c>
      <c r="J139" s="150">
        <v>86</v>
      </c>
      <c r="K139" s="151">
        <v>398</v>
      </c>
      <c r="L139" s="64">
        <v>4.736842105263158E-2</v>
      </c>
      <c r="M139" s="151">
        <v>350</v>
      </c>
      <c r="N139" s="151">
        <v>430</v>
      </c>
      <c r="O139" s="64">
        <v>0.47407407407407409</v>
      </c>
      <c r="P139" s="64">
        <v>9.4814814814814824E-2</v>
      </c>
      <c r="Q139" s="246">
        <v>25</v>
      </c>
      <c r="R139" s="247">
        <v>475</v>
      </c>
      <c r="S139" s="248">
        <v>0.10465116279069768</v>
      </c>
      <c r="T139" s="247">
        <v>410</v>
      </c>
      <c r="U139" s="247">
        <v>520</v>
      </c>
      <c r="V139" s="248">
        <v>0.58333333333333337</v>
      </c>
      <c r="W139" s="248">
        <v>0.11666666666666667</v>
      </c>
      <c r="X139" s="150">
        <v>70</v>
      </c>
      <c r="Y139" s="151">
        <v>420</v>
      </c>
      <c r="Z139" s="64">
        <v>0.10526315789473684</v>
      </c>
      <c r="AA139" s="151">
        <v>390</v>
      </c>
      <c r="AB139" s="151">
        <v>450</v>
      </c>
      <c r="AC139" s="64">
        <v>0.5</v>
      </c>
      <c r="AD139" s="64">
        <v>0.1</v>
      </c>
      <c r="AE139" s="246">
        <v>391</v>
      </c>
      <c r="AF139" s="247">
        <v>480</v>
      </c>
      <c r="AG139" s="248">
        <v>6.6666666666666666E-2</v>
      </c>
      <c r="AH139" s="247">
        <v>440</v>
      </c>
      <c r="AI139" s="247">
        <v>520</v>
      </c>
      <c r="AJ139" s="248">
        <v>0.5</v>
      </c>
      <c r="AK139" s="248">
        <v>0.1</v>
      </c>
      <c r="AL139" s="150">
        <v>232</v>
      </c>
      <c r="AM139" s="151">
        <v>550</v>
      </c>
      <c r="AN139" s="64">
        <v>0.1</v>
      </c>
      <c r="AO139" s="151">
        <v>520</v>
      </c>
      <c r="AP139" s="151">
        <v>580</v>
      </c>
      <c r="AQ139" s="64">
        <v>0.48648648648648651</v>
      </c>
      <c r="AR139" s="64">
        <v>9.7297297297297303E-2</v>
      </c>
      <c r="AS139" s="57"/>
    </row>
    <row r="140" spans="1:45" s="20" customFormat="1" ht="12" customHeight="1">
      <c r="B140" s="249" t="s">
        <v>184</v>
      </c>
      <c r="C140" s="235">
        <v>94</v>
      </c>
      <c r="D140" s="236">
        <v>350</v>
      </c>
      <c r="E140" s="237">
        <v>0.25</v>
      </c>
      <c r="F140" s="236">
        <v>285</v>
      </c>
      <c r="G140" s="236">
        <v>360</v>
      </c>
      <c r="H140" s="237">
        <v>0.79487179487179482</v>
      </c>
      <c r="I140" s="237">
        <v>0.15897435897435896</v>
      </c>
      <c r="J140" s="235">
        <v>324</v>
      </c>
      <c r="K140" s="236">
        <v>390</v>
      </c>
      <c r="L140" s="237">
        <v>5.4054054054054057E-2</v>
      </c>
      <c r="M140" s="236">
        <v>360</v>
      </c>
      <c r="N140" s="236">
        <v>420</v>
      </c>
      <c r="O140" s="237">
        <v>0.44444444444444442</v>
      </c>
      <c r="P140" s="237">
        <v>8.8888888888888878E-2</v>
      </c>
      <c r="Q140" s="235">
        <v>86</v>
      </c>
      <c r="R140" s="236">
        <v>460</v>
      </c>
      <c r="S140" s="237">
        <v>4.5454545454545456E-2</v>
      </c>
      <c r="T140" s="236">
        <v>420</v>
      </c>
      <c r="U140" s="236">
        <v>500</v>
      </c>
      <c r="V140" s="237">
        <v>0.39393939393939392</v>
      </c>
      <c r="W140" s="237">
        <v>7.8787878787878782E-2</v>
      </c>
      <c r="X140" s="235">
        <v>226</v>
      </c>
      <c r="Y140" s="236">
        <v>423</v>
      </c>
      <c r="Z140" s="237">
        <v>8.461538461538462E-2</v>
      </c>
      <c r="AA140" s="236">
        <v>400</v>
      </c>
      <c r="AB140" s="236">
        <v>460</v>
      </c>
      <c r="AC140" s="237">
        <v>0.48421052631578948</v>
      </c>
      <c r="AD140" s="237">
        <v>9.6842105263157896E-2</v>
      </c>
      <c r="AE140" s="235">
        <v>1103</v>
      </c>
      <c r="AF140" s="236">
        <v>480</v>
      </c>
      <c r="AG140" s="237">
        <v>6.6666666666666666E-2</v>
      </c>
      <c r="AH140" s="236">
        <v>450</v>
      </c>
      <c r="AI140" s="236">
        <v>520</v>
      </c>
      <c r="AJ140" s="237">
        <v>0.45454545454545453</v>
      </c>
      <c r="AK140" s="237">
        <v>9.0909090909090912E-2</v>
      </c>
      <c r="AL140" s="235">
        <v>443</v>
      </c>
      <c r="AM140" s="236">
        <v>550</v>
      </c>
      <c r="AN140" s="237">
        <v>5.7692307692307696E-2</v>
      </c>
      <c r="AO140" s="236">
        <v>520</v>
      </c>
      <c r="AP140" s="236">
        <v>595</v>
      </c>
      <c r="AQ140" s="237">
        <v>0.44736842105263158</v>
      </c>
      <c r="AR140" s="237">
        <v>8.9473684210526316E-2</v>
      </c>
      <c r="AS140" s="280"/>
    </row>
    <row r="141" spans="1:45" ht="12" customHeight="1">
      <c r="A141" s="20" t="s">
        <v>317</v>
      </c>
      <c r="B141" s="4" t="s">
        <v>318</v>
      </c>
      <c r="C141" s="250">
        <v>15</v>
      </c>
      <c r="D141" s="251">
        <v>290</v>
      </c>
      <c r="E141" s="252">
        <v>-3.3333333333333333E-2</v>
      </c>
      <c r="F141" s="251">
        <v>265</v>
      </c>
      <c r="G141" s="251">
        <v>320</v>
      </c>
      <c r="H141" s="252">
        <v>0.41463414634146339</v>
      </c>
      <c r="I141" s="252">
        <v>8.2926829268292673E-2</v>
      </c>
      <c r="J141" s="150">
        <v>41</v>
      </c>
      <c r="K141" s="151">
        <v>370</v>
      </c>
      <c r="L141" s="64">
        <v>5.7142857142857141E-2</v>
      </c>
      <c r="M141" s="151">
        <v>350</v>
      </c>
      <c r="N141" s="151">
        <v>380</v>
      </c>
      <c r="O141" s="64">
        <v>0.42307692307692307</v>
      </c>
      <c r="P141" s="64">
        <v>8.461538461538462E-2</v>
      </c>
      <c r="Q141" s="250">
        <v>10</v>
      </c>
      <c r="R141" s="251">
        <v>458</v>
      </c>
      <c r="S141" s="252">
        <v>9.0476190476190474E-2</v>
      </c>
      <c r="T141" s="251">
        <v>420</v>
      </c>
      <c r="U141" s="251">
        <v>485</v>
      </c>
      <c r="V141" s="252">
        <v>0.52666666666666662</v>
      </c>
      <c r="W141" s="252">
        <v>0.10533333333333332</v>
      </c>
      <c r="X141" s="150">
        <v>54</v>
      </c>
      <c r="Y141" s="151">
        <v>390</v>
      </c>
      <c r="Z141" s="64">
        <v>0.11428571428571428</v>
      </c>
      <c r="AA141" s="151">
        <v>370</v>
      </c>
      <c r="AB141" s="151">
        <v>410</v>
      </c>
      <c r="AC141" s="64">
        <v>0.41818181818181815</v>
      </c>
      <c r="AD141" s="64">
        <v>8.3636363636363634E-2</v>
      </c>
      <c r="AE141" s="250">
        <v>135</v>
      </c>
      <c r="AF141" s="251">
        <v>460</v>
      </c>
      <c r="AG141" s="252">
        <v>2.2222222222222223E-2</v>
      </c>
      <c r="AH141" s="251">
        <v>440</v>
      </c>
      <c r="AI141" s="251">
        <v>485</v>
      </c>
      <c r="AJ141" s="252">
        <v>0.4375</v>
      </c>
      <c r="AK141" s="252">
        <v>8.7499999999999994E-2</v>
      </c>
      <c r="AL141" s="150">
        <v>125</v>
      </c>
      <c r="AM141" s="151">
        <v>550</v>
      </c>
      <c r="AN141" s="64">
        <v>9.1743119266055051E-3</v>
      </c>
      <c r="AO141" s="151">
        <v>540</v>
      </c>
      <c r="AP141" s="151">
        <v>560</v>
      </c>
      <c r="AQ141" s="64">
        <v>0.39240506329113922</v>
      </c>
      <c r="AR141" s="64">
        <v>7.848101265822785E-2</v>
      </c>
      <c r="AS141" s="57"/>
    </row>
    <row r="142" spans="1:45" ht="12" customHeight="1">
      <c r="A142" s="20"/>
      <c r="B142" s="4" t="s">
        <v>319</v>
      </c>
      <c r="C142" s="243">
        <v>30</v>
      </c>
      <c r="D142" s="244">
        <v>305</v>
      </c>
      <c r="E142" s="245">
        <v>0.32608695652173914</v>
      </c>
      <c r="F142" s="244">
        <v>270</v>
      </c>
      <c r="G142" s="244">
        <v>380</v>
      </c>
      <c r="H142" s="245">
        <v>0.69444444444444442</v>
      </c>
      <c r="I142" s="245">
        <v>0.1388888888888889</v>
      </c>
      <c r="J142" s="150">
        <v>44</v>
      </c>
      <c r="K142" s="151">
        <v>370</v>
      </c>
      <c r="L142" s="64">
        <v>5.7142857142857141E-2</v>
      </c>
      <c r="M142" s="151">
        <v>350</v>
      </c>
      <c r="N142" s="151">
        <v>380</v>
      </c>
      <c r="O142" s="64">
        <v>0.48</v>
      </c>
      <c r="P142" s="64">
        <v>9.6000000000000002E-2</v>
      </c>
      <c r="Q142" s="243" t="s">
        <v>218</v>
      </c>
      <c r="R142" s="244" t="s">
        <v>218</v>
      </c>
      <c r="S142" s="245" t="s">
        <v>218</v>
      </c>
      <c r="T142" s="244" t="s">
        <v>218</v>
      </c>
      <c r="U142" s="244" t="s">
        <v>218</v>
      </c>
      <c r="V142" s="245" t="s">
        <v>218</v>
      </c>
      <c r="W142" s="245" t="s">
        <v>218</v>
      </c>
      <c r="X142" s="150">
        <v>40</v>
      </c>
      <c r="Y142" s="151">
        <v>380</v>
      </c>
      <c r="Z142" s="64">
        <v>8.5714285714285715E-2</v>
      </c>
      <c r="AA142" s="151">
        <v>370</v>
      </c>
      <c r="AB142" s="151">
        <v>400</v>
      </c>
      <c r="AC142" s="64">
        <v>0.39194139194139194</v>
      </c>
      <c r="AD142" s="64">
        <v>7.8388278388278387E-2</v>
      </c>
      <c r="AE142" s="243">
        <v>147</v>
      </c>
      <c r="AF142" s="244">
        <v>450</v>
      </c>
      <c r="AG142" s="245">
        <v>4.6511627906976744E-2</v>
      </c>
      <c r="AH142" s="244">
        <v>420</v>
      </c>
      <c r="AI142" s="244">
        <v>500</v>
      </c>
      <c r="AJ142" s="245">
        <v>0.36363636363636365</v>
      </c>
      <c r="AK142" s="245">
        <v>7.2727272727272724E-2</v>
      </c>
      <c r="AL142" s="150">
        <v>95</v>
      </c>
      <c r="AM142" s="151">
        <v>570</v>
      </c>
      <c r="AN142" s="64">
        <v>8.9866156787762913E-2</v>
      </c>
      <c r="AO142" s="151">
        <v>500</v>
      </c>
      <c r="AP142" s="151">
        <v>580</v>
      </c>
      <c r="AQ142" s="64">
        <v>0.44303797468354428</v>
      </c>
      <c r="AR142" s="64">
        <v>8.8607594936708861E-2</v>
      </c>
      <c r="AS142" s="57"/>
    </row>
    <row r="143" spans="1:45" ht="12" customHeight="1">
      <c r="A143" s="20"/>
      <c r="B143" s="4" t="s">
        <v>320</v>
      </c>
      <c r="C143" s="243" t="s">
        <v>218</v>
      </c>
      <c r="D143" s="244" t="s">
        <v>218</v>
      </c>
      <c r="E143" s="245" t="s">
        <v>218</v>
      </c>
      <c r="F143" s="244" t="s">
        <v>218</v>
      </c>
      <c r="G143" s="244" t="s">
        <v>218</v>
      </c>
      <c r="H143" s="245" t="s">
        <v>218</v>
      </c>
      <c r="I143" s="245" t="s">
        <v>218</v>
      </c>
      <c r="J143" s="150">
        <v>19</v>
      </c>
      <c r="K143" s="151">
        <v>390</v>
      </c>
      <c r="L143" s="64">
        <v>1.2987012987012988E-2</v>
      </c>
      <c r="M143" s="151">
        <v>365</v>
      </c>
      <c r="N143" s="151">
        <v>450</v>
      </c>
      <c r="O143" s="64">
        <v>0.3</v>
      </c>
      <c r="P143" s="64">
        <v>0.06</v>
      </c>
      <c r="Q143" s="243" t="s">
        <v>218</v>
      </c>
      <c r="R143" s="244" t="s">
        <v>218</v>
      </c>
      <c r="S143" s="245" t="s">
        <v>218</v>
      </c>
      <c r="T143" s="244" t="s">
        <v>218</v>
      </c>
      <c r="U143" s="244" t="s">
        <v>218</v>
      </c>
      <c r="V143" s="245" t="s">
        <v>218</v>
      </c>
      <c r="W143" s="245" t="s">
        <v>218</v>
      </c>
      <c r="X143" s="150">
        <v>25</v>
      </c>
      <c r="Y143" s="151">
        <v>430</v>
      </c>
      <c r="Z143" s="64">
        <v>2.6252983293556086E-2</v>
      </c>
      <c r="AA143" s="151">
        <v>380</v>
      </c>
      <c r="AB143" s="151">
        <v>450</v>
      </c>
      <c r="AC143" s="64">
        <v>0.26470588235294118</v>
      </c>
      <c r="AD143" s="64">
        <v>5.2941176470588235E-2</v>
      </c>
      <c r="AE143" s="243">
        <v>67</v>
      </c>
      <c r="AF143" s="244">
        <v>500</v>
      </c>
      <c r="AG143" s="245">
        <v>4.1666666666666664E-2</v>
      </c>
      <c r="AH143" s="244">
        <v>465</v>
      </c>
      <c r="AI143" s="244">
        <v>575</v>
      </c>
      <c r="AJ143" s="245">
        <v>0.3888888888888889</v>
      </c>
      <c r="AK143" s="245">
        <v>7.7777777777777779E-2</v>
      </c>
      <c r="AL143" s="150">
        <v>25</v>
      </c>
      <c r="AM143" s="151">
        <v>580</v>
      </c>
      <c r="AN143" s="64">
        <v>9.4339622641509441E-2</v>
      </c>
      <c r="AO143" s="151">
        <v>545</v>
      </c>
      <c r="AP143" s="151">
        <v>645</v>
      </c>
      <c r="AQ143" s="64">
        <v>0.36470588235294116</v>
      </c>
      <c r="AR143" s="64">
        <v>7.2941176470588232E-2</v>
      </c>
      <c r="AS143" s="57"/>
    </row>
    <row r="144" spans="1:45" ht="12" customHeight="1">
      <c r="A144" s="20"/>
      <c r="B144" s="4" t="s">
        <v>151</v>
      </c>
      <c r="C144" s="243">
        <v>16</v>
      </c>
      <c r="D144" s="244">
        <v>278</v>
      </c>
      <c r="E144" s="245">
        <v>1.090909090909091E-2</v>
      </c>
      <c r="F144" s="244">
        <v>240</v>
      </c>
      <c r="G144" s="244">
        <v>280</v>
      </c>
      <c r="H144" s="245">
        <v>0.5444444444444444</v>
      </c>
      <c r="I144" s="245">
        <v>0.10888888888888888</v>
      </c>
      <c r="J144" s="150">
        <v>73</v>
      </c>
      <c r="K144" s="151">
        <v>420</v>
      </c>
      <c r="L144" s="64">
        <v>0.10526315789473684</v>
      </c>
      <c r="M144" s="151">
        <v>370</v>
      </c>
      <c r="N144" s="151">
        <v>440</v>
      </c>
      <c r="O144" s="64">
        <v>0.5</v>
      </c>
      <c r="P144" s="64">
        <v>0.1</v>
      </c>
      <c r="Q144" s="243">
        <v>11</v>
      </c>
      <c r="R144" s="244">
        <v>450</v>
      </c>
      <c r="S144" s="245">
        <v>-6.25E-2</v>
      </c>
      <c r="T144" s="244">
        <v>450</v>
      </c>
      <c r="U144" s="244">
        <v>580</v>
      </c>
      <c r="V144" s="245">
        <v>0.3235294117647059</v>
      </c>
      <c r="W144" s="245">
        <v>6.4705882352941183E-2</v>
      </c>
      <c r="X144" s="150">
        <v>22</v>
      </c>
      <c r="Y144" s="151">
        <v>418</v>
      </c>
      <c r="Z144" s="64">
        <v>4.4999999999999998E-2</v>
      </c>
      <c r="AA144" s="151">
        <v>400</v>
      </c>
      <c r="AB144" s="151">
        <v>440</v>
      </c>
      <c r="AC144" s="64">
        <v>0.34838709677419355</v>
      </c>
      <c r="AD144" s="64">
        <v>6.9677419354838704E-2</v>
      </c>
      <c r="AE144" s="243">
        <v>130</v>
      </c>
      <c r="AF144" s="244">
        <v>520</v>
      </c>
      <c r="AG144" s="245">
        <v>8.3333333333333329E-2</v>
      </c>
      <c r="AH144" s="244">
        <v>450</v>
      </c>
      <c r="AI144" s="244">
        <v>580</v>
      </c>
      <c r="AJ144" s="245">
        <v>0.46478873239436619</v>
      </c>
      <c r="AK144" s="245">
        <v>9.295774647887324E-2</v>
      </c>
      <c r="AL144" s="150">
        <v>55</v>
      </c>
      <c r="AM144" s="151">
        <v>640</v>
      </c>
      <c r="AN144" s="64">
        <v>6.6666666666666666E-2</v>
      </c>
      <c r="AO144" s="151">
        <v>580</v>
      </c>
      <c r="AP144" s="151">
        <v>660</v>
      </c>
      <c r="AQ144" s="64">
        <v>0.45454545454545453</v>
      </c>
      <c r="AR144" s="64">
        <v>9.0909090909090912E-2</v>
      </c>
      <c r="AS144" s="57"/>
    </row>
    <row r="145" spans="1:45" ht="12" customHeight="1">
      <c r="A145" s="20"/>
      <c r="B145" s="4" t="s">
        <v>132</v>
      </c>
      <c r="C145" s="243">
        <v>24</v>
      </c>
      <c r="D145" s="244">
        <v>260</v>
      </c>
      <c r="E145" s="245">
        <v>8.3333333333333329E-2</v>
      </c>
      <c r="F145" s="244">
        <v>250</v>
      </c>
      <c r="G145" s="244">
        <v>280</v>
      </c>
      <c r="H145" s="245">
        <v>0.67741935483870963</v>
      </c>
      <c r="I145" s="245">
        <v>0.13548387096774192</v>
      </c>
      <c r="J145" s="150">
        <v>35</v>
      </c>
      <c r="K145" s="151">
        <v>320</v>
      </c>
      <c r="L145" s="64">
        <v>9.2150170648464161E-2</v>
      </c>
      <c r="M145" s="151">
        <v>276</v>
      </c>
      <c r="N145" s="151">
        <v>370</v>
      </c>
      <c r="O145" s="64">
        <v>0.39130434782608697</v>
      </c>
      <c r="P145" s="64">
        <v>7.8260869565217397E-2</v>
      </c>
      <c r="Q145" s="243" t="s">
        <v>218</v>
      </c>
      <c r="R145" s="244" t="s">
        <v>218</v>
      </c>
      <c r="S145" s="245" t="s">
        <v>218</v>
      </c>
      <c r="T145" s="244" t="s">
        <v>218</v>
      </c>
      <c r="U145" s="244" t="s">
        <v>218</v>
      </c>
      <c r="V145" s="245" t="s">
        <v>218</v>
      </c>
      <c r="W145" s="245" t="s">
        <v>218</v>
      </c>
      <c r="X145" s="150">
        <v>26</v>
      </c>
      <c r="Y145" s="151">
        <v>330</v>
      </c>
      <c r="Z145" s="64">
        <v>0</v>
      </c>
      <c r="AA145" s="151">
        <v>300</v>
      </c>
      <c r="AB145" s="151">
        <v>350</v>
      </c>
      <c r="AC145" s="64">
        <v>0.34693877551020408</v>
      </c>
      <c r="AD145" s="64">
        <v>6.9387755102040816E-2</v>
      </c>
      <c r="AE145" s="243">
        <v>97</v>
      </c>
      <c r="AF145" s="244">
        <v>390</v>
      </c>
      <c r="AG145" s="245">
        <v>5.4054054054054057E-2</v>
      </c>
      <c r="AH145" s="244">
        <v>360</v>
      </c>
      <c r="AI145" s="244">
        <v>420</v>
      </c>
      <c r="AJ145" s="245">
        <v>0.34482758620689657</v>
      </c>
      <c r="AK145" s="245">
        <v>6.8965517241379309E-2</v>
      </c>
      <c r="AL145" s="150">
        <v>17</v>
      </c>
      <c r="AM145" s="151">
        <v>460</v>
      </c>
      <c r="AN145" s="64">
        <v>2.2222222222222223E-2</v>
      </c>
      <c r="AO145" s="151">
        <v>430</v>
      </c>
      <c r="AP145" s="151">
        <v>480</v>
      </c>
      <c r="AQ145" s="64">
        <v>0.39393939393939392</v>
      </c>
      <c r="AR145" s="64">
        <v>7.8787878787878782E-2</v>
      </c>
      <c r="AS145" s="57"/>
    </row>
    <row r="146" spans="1:45" ht="12" customHeight="1">
      <c r="A146" s="20"/>
      <c r="B146" s="4" t="s">
        <v>134</v>
      </c>
      <c r="C146" s="243">
        <v>24</v>
      </c>
      <c r="D146" s="244">
        <v>250</v>
      </c>
      <c r="E146" s="245">
        <v>-0.3472584856396867</v>
      </c>
      <c r="F146" s="244">
        <v>220</v>
      </c>
      <c r="G146" s="244">
        <v>295</v>
      </c>
      <c r="H146" s="245">
        <v>-4.9429657794676805E-2</v>
      </c>
      <c r="I146" s="245">
        <v>-9.8859315589353604E-3</v>
      </c>
      <c r="J146" s="150">
        <v>87</v>
      </c>
      <c r="K146" s="151">
        <v>320</v>
      </c>
      <c r="L146" s="64">
        <v>6.6666666666666666E-2</v>
      </c>
      <c r="M146" s="151">
        <v>281</v>
      </c>
      <c r="N146" s="151">
        <v>350</v>
      </c>
      <c r="O146" s="64">
        <v>0.30612244897959184</v>
      </c>
      <c r="P146" s="64">
        <v>6.1224489795918366E-2</v>
      </c>
      <c r="Q146" s="243">
        <v>26</v>
      </c>
      <c r="R146" s="244">
        <v>415</v>
      </c>
      <c r="S146" s="245">
        <v>3.7499999999999999E-2</v>
      </c>
      <c r="T146" s="244">
        <v>350</v>
      </c>
      <c r="U146" s="244">
        <v>460</v>
      </c>
      <c r="V146" s="245">
        <v>0.296875</v>
      </c>
      <c r="W146" s="245">
        <v>5.9374999999999997E-2</v>
      </c>
      <c r="X146" s="150">
        <v>46</v>
      </c>
      <c r="Y146" s="151">
        <v>350</v>
      </c>
      <c r="Z146" s="64">
        <v>2.9411764705882353E-2</v>
      </c>
      <c r="AA146" s="151">
        <v>330</v>
      </c>
      <c r="AB146" s="151">
        <v>380</v>
      </c>
      <c r="AC146" s="64">
        <v>0.32075471698113206</v>
      </c>
      <c r="AD146" s="64">
        <v>6.4150943396226415E-2</v>
      </c>
      <c r="AE146" s="243">
        <v>233</v>
      </c>
      <c r="AF146" s="244">
        <v>430</v>
      </c>
      <c r="AG146" s="245">
        <v>8.8607594936708861E-2</v>
      </c>
      <c r="AH146" s="244">
        <v>370</v>
      </c>
      <c r="AI146" s="244">
        <v>485</v>
      </c>
      <c r="AJ146" s="245">
        <v>0.4576271186440678</v>
      </c>
      <c r="AK146" s="245">
        <v>9.152542372881356E-2</v>
      </c>
      <c r="AL146" s="150">
        <v>50</v>
      </c>
      <c r="AM146" s="151">
        <v>520</v>
      </c>
      <c r="AN146" s="64">
        <v>8.3333333333333329E-2</v>
      </c>
      <c r="AO146" s="151">
        <v>470</v>
      </c>
      <c r="AP146" s="151">
        <v>650</v>
      </c>
      <c r="AQ146" s="64">
        <v>0.38666666666666666</v>
      </c>
      <c r="AR146" s="64">
        <v>7.7333333333333337E-2</v>
      </c>
      <c r="AS146" s="57"/>
    </row>
    <row r="147" spans="1:45" ht="12" customHeight="1">
      <c r="A147" s="20"/>
      <c r="B147" s="4" t="s">
        <v>138</v>
      </c>
      <c r="C147" s="243">
        <v>77</v>
      </c>
      <c r="D147" s="244">
        <v>280</v>
      </c>
      <c r="E147" s="245">
        <v>7.6923076923076927E-2</v>
      </c>
      <c r="F147" s="244">
        <v>220</v>
      </c>
      <c r="G147" s="244">
        <v>350</v>
      </c>
      <c r="H147" s="245">
        <v>0.33333333333333331</v>
      </c>
      <c r="I147" s="245">
        <v>6.6666666666666666E-2</v>
      </c>
      <c r="J147" s="150">
        <v>199</v>
      </c>
      <c r="K147" s="151">
        <v>350</v>
      </c>
      <c r="L147" s="64">
        <v>9.375E-2</v>
      </c>
      <c r="M147" s="151">
        <v>320</v>
      </c>
      <c r="N147" s="151">
        <v>380</v>
      </c>
      <c r="O147" s="64">
        <v>0.45833333333333331</v>
      </c>
      <c r="P147" s="64">
        <v>9.166666666666666E-2</v>
      </c>
      <c r="Q147" s="243">
        <v>50</v>
      </c>
      <c r="R147" s="244">
        <v>450</v>
      </c>
      <c r="S147" s="245">
        <v>7.1428571428571425E-2</v>
      </c>
      <c r="T147" s="244">
        <v>400</v>
      </c>
      <c r="U147" s="244">
        <v>480</v>
      </c>
      <c r="V147" s="245">
        <v>0.36363636363636365</v>
      </c>
      <c r="W147" s="245">
        <v>7.2727272727272724E-2</v>
      </c>
      <c r="X147" s="150">
        <v>113</v>
      </c>
      <c r="Y147" s="151">
        <v>380</v>
      </c>
      <c r="Z147" s="64">
        <v>8.5714285714285715E-2</v>
      </c>
      <c r="AA147" s="151">
        <v>350</v>
      </c>
      <c r="AB147" s="151">
        <v>420</v>
      </c>
      <c r="AC147" s="64">
        <v>0.40740740740740738</v>
      </c>
      <c r="AD147" s="64">
        <v>8.1481481481481474E-2</v>
      </c>
      <c r="AE147" s="243">
        <v>653</v>
      </c>
      <c r="AF147" s="244">
        <v>480</v>
      </c>
      <c r="AG147" s="245">
        <v>9.0909090909090912E-2</v>
      </c>
      <c r="AH147" s="244">
        <v>445</v>
      </c>
      <c r="AI147" s="244">
        <v>530</v>
      </c>
      <c r="AJ147" s="245">
        <v>0.43283582089552236</v>
      </c>
      <c r="AK147" s="245">
        <v>8.6567164179104469E-2</v>
      </c>
      <c r="AL147" s="150">
        <v>223</v>
      </c>
      <c r="AM147" s="151">
        <v>580</v>
      </c>
      <c r="AN147" s="64">
        <v>5.4545454545454543E-2</v>
      </c>
      <c r="AO147" s="151">
        <v>510</v>
      </c>
      <c r="AP147" s="151">
        <v>630</v>
      </c>
      <c r="AQ147" s="64">
        <v>0.48717948717948717</v>
      </c>
      <c r="AR147" s="64">
        <v>9.7435897435897437E-2</v>
      </c>
      <c r="AS147" s="57"/>
    </row>
    <row r="148" spans="1:45" ht="12" customHeight="1">
      <c r="A148" s="20"/>
      <c r="B148" s="4" t="s">
        <v>130</v>
      </c>
      <c r="C148" s="243">
        <v>57</v>
      </c>
      <c r="D148" s="244">
        <v>250</v>
      </c>
      <c r="E148" s="245">
        <v>4.1666666666666664E-2</v>
      </c>
      <c r="F148" s="244">
        <v>230</v>
      </c>
      <c r="G148" s="244">
        <v>265</v>
      </c>
      <c r="H148" s="245">
        <v>0.5625</v>
      </c>
      <c r="I148" s="245">
        <v>0.1125</v>
      </c>
      <c r="J148" s="150">
        <v>63</v>
      </c>
      <c r="K148" s="151">
        <v>310</v>
      </c>
      <c r="L148" s="64">
        <v>5.0847457627118647E-2</v>
      </c>
      <c r="M148" s="151">
        <v>280</v>
      </c>
      <c r="N148" s="151">
        <v>340</v>
      </c>
      <c r="O148" s="64">
        <v>0.55000000000000004</v>
      </c>
      <c r="P148" s="64">
        <v>0.11000000000000001</v>
      </c>
      <c r="Q148" s="243" t="s">
        <v>218</v>
      </c>
      <c r="R148" s="244" t="s">
        <v>218</v>
      </c>
      <c r="S148" s="245" t="s">
        <v>218</v>
      </c>
      <c r="T148" s="244" t="s">
        <v>218</v>
      </c>
      <c r="U148" s="244" t="s">
        <v>218</v>
      </c>
      <c r="V148" s="245" t="s">
        <v>218</v>
      </c>
      <c r="W148" s="245" t="s">
        <v>218</v>
      </c>
      <c r="X148" s="150">
        <v>51</v>
      </c>
      <c r="Y148" s="151">
        <v>350</v>
      </c>
      <c r="Z148" s="64">
        <v>7.6923076923076927E-2</v>
      </c>
      <c r="AA148" s="151">
        <v>320</v>
      </c>
      <c r="AB148" s="151">
        <v>360</v>
      </c>
      <c r="AC148" s="64">
        <v>0.4</v>
      </c>
      <c r="AD148" s="64">
        <v>0.08</v>
      </c>
      <c r="AE148" s="243">
        <v>183</v>
      </c>
      <c r="AF148" s="244">
        <v>420</v>
      </c>
      <c r="AG148" s="245">
        <v>0.10526315789473684</v>
      </c>
      <c r="AH148" s="244">
        <v>390</v>
      </c>
      <c r="AI148" s="244">
        <v>450</v>
      </c>
      <c r="AJ148" s="245">
        <v>0.52727272727272723</v>
      </c>
      <c r="AK148" s="245">
        <v>0.10545454545454544</v>
      </c>
      <c r="AL148" s="150">
        <v>67</v>
      </c>
      <c r="AM148" s="151">
        <v>525</v>
      </c>
      <c r="AN148" s="64">
        <v>6.4908722109533468E-2</v>
      </c>
      <c r="AO148" s="151">
        <v>480</v>
      </c>
      <c r="AP148" s="151">
        <v>560</v>
      </c>
      <c r="AQ148" s="64">
        <v>0.5</v>
      </c>
      <c r="AR148" s="64">
        <v>0.1</v>
      </c>
      <c r="AS148" s="57"/>
    </row>
    <row r="149" spans="1:45" ht="12" customHeight="1">
      <c r="A149" s="20"/>
      <c r="B149" s="4" t="s">
        <v>136</v>
      </c>
      <c r="C149" s="243">
        <v>47</v>
      </c>
      <c r="D149" s="244">
        <v>275</v>
      </c>
      <c r="E149" s="245">
        <v>0.1</v>
      </c>
      <c r="F149" s="244">
        <v>260</v>
      </c>
      <c r="G149" s="244">
        <v>290</v>
      </c>
      <c r="H149" s="245">
        <v>0.71875</v>
      </c>
      <c r="I149" s="245">
        <v>0.14374999999999999</v>
      </c>
      <c r="J149" s="150">
        <v>86</v>
      </c>
      <c r="K149" s="151">
        <v>320</v>
      </c>
      <c r="L149" s="64">
        <v>0.10344827586206896</v>
      </c>
      <c r="M149" s="151">
        <v>295</v>
      </c>
      <c r="N149" s="151">
        <v>345</v>
      </c>
      <c r="O149" s="64">
        <v>0.64102564102564108</v>
      </c>
      <c r="P149" s="64">
        <v>0.12820512820512822</v>
      </c>
      <c r="Q149" s="243" t="s">
        <v>218</v>
      </c>
      <c r="R149" s="244" t="s">
        <v>218</v>
      </c>
      <c r="S149" s="245" t="s">
        <v>218</v>
      </c>
      <c r="T149" s="244" t="s">
        <v>218</v>
      </c>
      <c r="U149" s="244" t="s">
        <v>218</v>
      </c>
      <c r="V149" s="245" t="s">
        <v>218</v>
      </c>
      <c r="W149" s="245" t="s">
        <v>218</v>
      </c>
      <c r="X149" s="150">
        <v>77</v>
      </c>
      <c r="Y149" s="151">
        <v>350</v>
      </c>
      <c r="Z149" s="64">
        <v>7.6923076923076927E-2</v>
      </c>
      <c r="AA149" s="151">
        <v>320</v>
      </c>
      <c r="AB149" s="151">
        <v>365</v>
      </c>
      <c r="AC149" s="64">
        <v>0.66666666666666663</v>
      </c>
      <c r="AD149" s="64">
        <v>0.13333333333333333</v>
      </c>
      <c r="AE149" s="243">
        <v>261</v>
      </c>
      <c r="AF149" s="244">
        <v>400</v>
      </c>
      <c r="AG149" s="245">
        <v>8.1081081081081086E-2</v>
      </c>
      <c r="AH149" s="244">
        <v>380</v>
      </c>
      <c r="AI149" s="244">
        <v>450</v>
      </c>
      <c r="AJ149" s="245">
        <v>0.53846153846153844</v>
      </c>
      <c r="AK149" s="245">
        <v>0.10769230769230768</v>
      </c>
      <c r="AL149" s="150">
        <v>74</v>
      </c>
      <c r="AM149" s="151">
        <v>493</v>
      </c>
      <c r="AN149" s="64">
        <v>3.1380753138075312E-2</v>
      </c>
      <c r="AO149" s="151">
        <v>450</v>
      </c>
      <c r="AP149" s="151">
        <v>550</v>
      </c>
      <c r="AQ149" s="64">
        <v>0.64333333333333331</v>
      </c>
      <c r="AR149" s="64">
        <v>0.12866666666666665</v>
      </c>
      <c r="AS149" s="57"/>
    </row>
    <row r="150" spans="1:45" ht="12" customHeight="1">
      <c r="A150" s="20"/>
      <c r="B150" s="4" t="s">
        <v>131</v>
      </c>
      <c r="C150" s="243" t="s">
        <v>218</v>
      </c>
      <c r="D150" s="244" t="s">
        <v>218</v>
      </c>
      <c r="E150" s="245" t="s">
        <v>218</v>
      </c>
      <c r="F150" s="244" t="s">
        <v>218</v>
      </c>
      <c r="G150" s="244" t="s">
        <v>218</v>
      </c>
      <c r="H150" s="245" t="s">
        <v>218</v>
      </c>
      <c r="I150" s="245" t="s">
        <v>218</v>
      </c>
      <c r="J150" s="150">
        <v>62</v>
      </c>
      <c r="K150" s="151">
        <v>468</v>
      </c>
      <c r="L150" s="64">
        <v>0.04</v>
      </c>
      <c r="M150" s="151">
        <v>430</v>
      </c>
      <c r="N150" s="151">
        <v>525</v>
      </c>
      <c r="O150" s="64">
        <v>0.3</v>
      </c>
      <c r="P150" s="64">
        <v>0.06</v>
      </c>
      <c r="Q150" s="243">
        <v>45</v>
      </c>
      <c r="R150" s="244">
        <v>560</v>
      </c>
      <c r="S150" s="245">
        <v>-6.354515050167224E-2</v>
      </c>
      <c r="T150" s="244">
        <v>495</v>
      </c>
      <c r="U150" s="244">
        <v>600</v>
      </c>
      <c r="V150" s="245">
        <v>0.4</v>
      </c>
      <c r="W150" s="245">
        <v>0.08</v>
      </c>
      <c r="X150" s="150">
        <v>21</v>
      </c>
      <c r="Y150" s="151">
        <v>520</v>
      </c>
      <c r="Z150" s="64">
        <v>8.3333333333333329E-2</v>
      </c>
      <c r="AA150" s="151">
        <v>450</v>
      </c>
      <c r="AB150" s="151">
        <v>530</v>
      </c>
      <c r="AC150" s="64">
        <v>0.44444444444444442</v>
      </c>
      <c r="AD150" s="64">
        <v>8.8888888888888878E-2</v>
      </c>
      <c r="AE150" s="243">
        <v>165</v>
      </c>
      <c r="AF150" s="244">
        <v>550</v>
      </c>
      <c r="AG150" s="245">
        <v>3.7735849056603772E-2</v>
      </c>
      <c r="AH150" s="244">
        <v>500</v>
      </c>
      <c r="AI150" s="244">
        <v>600</v>
      </c>
      <c r="AJ150" s="245">
        <v>0.30952380952380953</v>
      </c>
      <c r="AK150" s="245">
        <v>6.1904761904761907E-2</v>
      </c>
      <c r="AL150" s="150">
        <v>136</v>
      </c>
      <c r="AM150" s="151">
        <v>650</v>
      </c>
      <c r="AN150" s="64">
        <v>6.5573770491803282E-2</v>
      </c>
      <c r="AO150" s="151">
        <v>600</v>
      </c>
      <c r="AP150" s="151">
        <v>700</v>
      </c>
      <c r="AQ150" s="64">
        <v>0.36842105263157893</v>
      </c>
      <c r="AR150" s="64">
        <v>7.3684210526315783E-2</v>
      </c>
      <c r="AS150" s="57"/>
    </row>
    <row r="151" spans="1:45" ht="12" customHeight="1">
      <c r="A151" s="20"/>
      <c r="B151" s="4" t="s">
        <v>139</v>
      </c>
      <c r="C151" s="243">
        <v>16</v>
      </c>
      <c r="D151" s="244">
        <v>345</v>
      </c>
      <c r="E151" s="245">
        <v>0.32692307692307693</v>
      </c>
      <c r="F151" s="244">
        <v>300</v>
      </c>
      <c r="G151" s="244">
        <v>450</v>
      </c>
      <c r="H151" s="245">
        <v>1.0294117647058822</v>
      </c>
      <c r="I151" s="245">
        <v>0.20588235294117646</v>
      </c>
      <c r="J151" s="150">
        <v>82</v>
      </c>
      <c r="K151" s="151">
        <v>350</v>
      </c>
      <c r="L151" s="64">
        <v>1.4492753623188406E-2</v>
      </c>
      <c r="M151" s="151">
        <v>279</v>
      </c>
      <c r="N151" s="151">
        <v>400</v>
      </c>
      <c r="O151" s="64">
        <v>0.33079847908745247</v>
      </c>
      <c r="P151" s="64">
        <v>6.6159695817490496E-2</v>
      </c>
      <c r="Q151" s="243">
        <v>12</v>
      </c>
      <c r="R151" s="244">
        <v>475</v>
      </c>
      <c r="S151" s="245">
        <v>0.14457831325301204</v>
      </c>
      <c r="T151" s="244">
        <v>379</v>
      </c>
      <c r="U151" s="244">
        <v>600</v>
      </c>
      <c r="V151" s="245">
        <v>0.61016949152542377</v>
      </c>
      <c r="W151" s="245">
        <v>0.12203389830508475</v>
      </c>
      <c r="X151" s="150">
        <v>21</v>
      </c>
      <c r="Y151" s="151">
        <v>380</v>
      </c>
      <c r="Z151" s="64">
        <v>2.7027027027027029E-2</v>
      </c>
      <c r="AA151" s="151">
        <v>360</v>
      </c>
      <c r="AB151" s="151">
        <v>410</v>
      </c>
      <c r="AC151" s="64">
        <v>0.33333333333333331</v>
      </c>
      <c r="AD151" s="64">
        <v>6.6666666666666666E-2</v>
      </c>
      <c r="AE151" s="243">
        <v>123</v>
      </c>
      <c r="AF151" s="244">
        <v>430</v>
      </c>
      <c r="AG151" s="245">
        <v>2.3809523809523808E-2</v>
      </c>
      <c r="AH151" s="244">
        <v>400</v>
      </c>
      <c r="AI151" s="244">
        <v>470</v>
      </c>
      <c r="AJ151" s="245">
        <v>0.34375</v>
      </c>
      <c r="AK151" s="245">
        <v>6.8750000000000006E-2</v>
      </c>
      <c r="AL151" s="150">
        <v>38</v>
      </c>
      <c r="AM151" s="151">
        <v>565</v>
      </c>
      <c r="AN151" s="64">
        <v>0.13</v>
      </c>
      <c r="AO151" s="151">
        <v>480</v>
      </c>
      <c r="AP151" s="151">
        <v>650</v>
      </c>
      <c r="AQ151" s="64">
        <v>0.48684210526315791</v>
      </c>
      <c r="AR151" s="64">
        <v>9.7368421052631576E-2</v>
      </c>
      <c r="AS151" s="57"/>
    </row>
    <row r="152" spans="1:45" ht="12" customHeight="1">
      <c r="A152" s="20"/>
      <c r="B152" s="4" t="s">
        <v>321</v>
      </c>
      <c r="C152" s="243">
        <v>30</v>
      </c>
      <c r="D152" s="244">
        <v>253</v>
      </c>
      <c r="E152" s="245">
        <v>-2.6923076923076925E-2</v>
      </c>
      <c r="F152" s="244">
        <v>250</v>
      </c>
      <c r="G152" s="244">
        <v>290</v>
      </c>
      <c r="H152" s="245">
        <v>0.26500000000000001</v>
      </c>
      <c r="I152" s="245">
        <v>5.3000000000000005E-2</v>
      </c>
      <c r="J152" s="150">
        <v>127</v>
      </c>
      <c r="K152" s="151">
        <v>360</v>
      </c>
      <c r="L152" s="64">
        <v>0</v>
      </c>
      <c r="M152" s="151">
        <v>340</v>
      </c>
      <c r="N152" s="151">
        <v>400</v>
      </c>
      <c r="O152" s="64">
        <v>0.44</v>
      </c>
      <c r="P152" s="64">
        <v>8.7999999999999995E-2</v>
      </c>
      <c r="Q152" s="243">
        <v>29</v>
      </c>
      <c r="R152" s="244">
        <v>470</v>
      </c>
      <c r="S152" s="245">
        <v>5.6179775280898875E-2</v>
      </c>
      <c r="T152" s="244">
        <v>400</v>
      </c>
      <c r="U152" s="244">
        <v>500</v>
      </c>
      <c r="V152" s="245">
        <v>0.36231884057971014</v>
      </c>
      <c r="W152" s="245">
        <v>7.2463768115942032E-2</v>
      </c>
      <c r="X152" s="150">
        <v>41</v>
      </c>
      <c r="Y152" s="151">
        <v>400</v>
      </c>
      <c r="Z152" s="64">
        <v>2.564102564102564E-2</v>
      </c>
      <c r="AA152" s="151">
        <v>360</v>
      </c>
      <c r="AB152" s="151">
        <v>400</v>
      </c>
      <c r="AC152" s="64">
        <v>0.53846153846153844</v>
      </c>
      <c r="AD152" s="64">
        <v>0.10769230769230768</v>
      </c>
      <c r="AE152" s="243">
        <v>240</v>
      </c>
      <c r="AF152" s="244">
        <v>450</v>
      </c>
      <c r="AG152" s="245">
        <v>2.2727272727272728E-2</v>
      </c>
      <c r="AH152" s="244">
        <v>410</v>
      </c>
      <c r="AI152" s="244">
        <v>500</v>
      </c>
      <c r="AJ152" s="245">
        <v>0.45161290322580644</v>
      </c>
      <c r="AK152" s="245">
        <v>9.0322580645161285E-2</v>
      </c>
      <c r="AL152" s="150">
        <v>152</v>
      </c>
      <c r="AM152" s="151">
        <v>550</v>
      </c>
      <c r="AN152" s="64">
        <v>5.7692307692307696E-2</v>
      </c>
      <c r="AO152" s="151">
        <v>500</v>
      </c>
      <c r="AP152" s="151">
        <v>570</v>
      </c>
      <c r="AQ152" s="64">
        <v>0.41025641025641024</v>
      </c>
      <c r="AR152" s="64">
        <v>8.2051282051282051E-2</v>
      </c>
      <c r="AS152" s="57"/>
    </row>
    <row r="153" spans="1:45" ht="12" customHeight="1">
      <c r="A153" s="20"/>
      <c r="B153" s="4" t="s">
        <v>322</v>
      </c>
      <c r="C153" s="243">
        <v>17</v>
      </c>
      <c r="D153" s="244">
        <v>275</v>
      </c>
      <c r="E153" s="245">
        <v>-4.5138888888888888E-2</v>
      </c>
      <c r="F153" s="244">
        <v>250</v>
      </c>
      <c r="G153" s="244">
        <v>320</v>
      </c>
      <c r="H153" s="245">
        <v>0.3888888888888889</v>
      </c>
      <c r="I153" s="245">
        <v>7.7777777777777779E-2</v>
      </c>
      <c r="J153" s="150">
        <v>29</v>
      </c>
      <c r="K153" s="151">
        <v>360</v>
      </c>
      <c r="L153" s="64">
        <v>2.8571428571428571E-2</v>
      </c>
      <c r="M153" s="151">
        <v>335</v>
      </c>
      <c r="N153" s="151">
        <v>380</v>
      </c>
      <c r="O153" s="64">
        <v>0.44</v>
      </c>
      <c r="P153" s="64">
        <v>8.7999999999999995E-2</v>
      </c>
      <c r="Q153" s="243" t="s">
        <v>218</v>
      </c>
      <c r="R153" s="244" t="s">
        <v>218</v>
      </c>
      <c r="S153" s="245" t="s">
        <v>218</v>
      </c>
      <c r="T153" s="244" t="s">
        <v>218</v>
      </c>
      <c r="U153" s="244" t="s">
        <v>218</v>
      </c>
      <c r="V153" s="245" t="s">
        <v>218</v>
      </c>
      <c r="W153" s="245" t="s">
        <v>218</v>
      </c>
      <c r="X153" s="150">
        <v>19</v>
      </c>
      <c r="Y153" s="151">
        <v>380</v>
      </c>
      <c r="Z153" s="64">
        <v>2.7027027027027029E-2</v>
      </c>
      <c r="AA153" s="151">
        <v>320</v>
      </c>
      <c r="AB153" s="151">
        <v>400</v>
      </c>
      <c r="AC153" s="64">
        <v>0.46153846153846156</v>
      </c>
      <c r="AD153" s="64">
        <v>9.2307692307692313E-2</v>
      </c>
      <c r="AE153" s="243">
        <v>68</v>
      </c>
      <c r="AF153" s="244">
        <v>420</v>
      </c>
      <c r="AG153" s="245">
        <v>0.05</v>
      </c>
      <c r="AH153" s="244">
        <v>391</v>
      </c>
      <c r="AI153" s="244">
        <v>453</v>
      </c>
      <c r="AJ153" s="245">
        <v>0.3125</v>
      </c>
      <c r="AK153" s="245">
        <v>6.25E-2</v>
      </c>
      <c r="AL153" s="150">
        <v>35</v>
      </c>
      <c r="AM153" s="151">
        <v>530</v>
      </c>
      <c r="AN153" s="64">
        <v>0</v>
      </c>
      <c r="AO153" s="151">
        <v>500</v>
      </c>
      <c r="AP153" s="151">
        <v>550</v>
      </c>
      <c r="AQ153" s="64">
        <v>0.34177215189873417</v>
      </c>
      <c r="AR153" s="64">
        <v>6.8354430379746839E-2</v>
      </c>
      <c r="AS153" s="57"/>
    </row>
    <row r="154" spans="1:45" ht="12" customHeight="1">
      <c r="A154" s="20"/>
      <c r="B154" s="4" t="s">
        <v>323</v>
      </c>
      <c r="C154" s="243">
        <v>115</v>
      </c>
      <c r="D154" s="244">
        <v>290</v>
      </c>
      <c r="E154" s="245">
        <v>9.4339622641509441E-2</v>
      </c>
      <c r="F154" s="244">
        <v>250</v>
      </c>
      <c r="G154" s="244">
        <v>350</v>
      </c>
      <c r="H154" s="245">
        <v>0.48717948717948717</v>
      </c>
      <c r="I154" s="245">
        <v>9.7435897435897437E-2</v>
      </c>
      <c r="J154" s="150">
        <v>349</v>
      </c>
      <c r="K154" s="151">
        <v>385</v>
      </c>
      <c r="L154" s="64">
        <v>0.13235294117647059</v>
      </c>
      <c r="M154" s="151">
        <v>350</v>
      </c>
      <c r="N154" s="151">
        <v>450</v>
      </c>
      <c r="O154" s="64">
        <v>0.5714285714285714</v>
      </c>
      <c r="P154" s="64">
        <v>0.11428571428571428</v>
      </c>
      <c r="Q154" s="243">
        <v>83</v>
      </c>
      <c r="R154" s="244">
        <v>490</v>
      </c>
      <c r="S154" s="245">
        <v>8.8888888888888892E-2</v>
      </c>
      <c r="T154" s="244">
        <v>440</v>
      </c>
      <c r="U154" s="244">
        <v>540</v>
      </c>
      <c r="V154" s="245">
        <v>0.49390243902439024</v>
      </c>
      <c r="W154" s="245">
        <v>9.8780487804878053E-2</v>
      </c>
      <c r="X154" s="150">
        <v>63</v>
      </c>
      <c r="Y154" s="151">
        <v>390</v>
      </c>
      <c r="Z154" s="64">
        <v>6.8493150684931503E-2</v>
      </c>
      <c r="AA154" s="151">
        <v>350</v>
      </c>
      <c r="AB154" s="151">
        <v>450</v>
      </c>
      <c r="AC154" s="64">
        <v>0.44444444444444442</v>
      </c>
      <c r="AD154" s="64">
        <v>8.8888888888888878E-2</v>
      </c>
      <c r="AE154" s="243">
        <v>637</v>
      </c>
      <c r="AF154" s="244">
        <v>475</v>
      </c>
      <c r="AG154" s="245">
        <v>7.9545454545454544E-2</v>
      </c>
      <c r="AH154" s="244">
        <v>430</v>
      </c>
      <c r="AI154" s="244">
        <v>520</v>
      </c>
      <c r="AJ154" s="245">
        <v>0.532258064516129</v>
      </c>
      <c r="AK154" s="245">
        <v>0.1064516129032258</v>
      </c>
      <c r="AL154" s="150">
        <v>249</v>
      </c>
      <c r="AM154" s="151">
        <v>590</v>
      </c>
      <c r="AN154" s="64">
        <v>3.5087719298245612E-2</v>
      </c>
      <c r="AO154" s="151">
        <v>540</v>
      </c>
      <c r="AP154" s="151">
        <v>640</v>
      </c>
      <c r="AQ154" s="64">
        <v>0.43902439024390244</v>
      </c>
      <c r="AR154" s="64">
        <v>8.7804878048780483E-2</v>
      </c>
      <c r="AS154" s="57"/>
    </row>
    <row r="155" spans="1:45" ht="12" customHeight="1">
      <c r="A155" s="20"/>
      <c r="B155" s="4" t="s">
        <v>324</v>
      </c>
      <c r="C155" s="243">
        <v>43</v>
      </c>
      <c r="D155" s="244">
        <v>245</v>
      </c>
      <c r="E155" s="245">
        <v>0.13953488372093023</v>
      </c>
      <c r="F155" s="244">
        <v>225</v>
      </c>
      <c r="G155" s="244">
        <v>285</v>
      </c>
      <c r="H155" s="245">
        <v>0.53125</v>
      </c>
      <c r="I155" s="245">
        <v>0.10625</v>
      </c>
      <c r="J155" s="150">
        <v>52</v>
      </c>
      <c r="K155" s="151">
        <v>355</v>
      </c>
      <c r="L155" s="64">
        <v>1.4285714285714285E-2</v>
      </c>
      <c r="M155" s="151">
        <v>320</v>
      </c>
      <c r="N155" s="151">
        <v>410</v>
      </c>
      <c r="O155" s="64">
        <v>0.42</v>
      </c>
      <c r="P155" s="64">
        <v>8.3999999999999991E-2</v>
      </c>
      <c r="Q155" s="243" t="s">
        <v>218</v>
      </c>
      <c r="R155" s="244" t="s">
        <v>218</v>
      </c>
      <c r="S155" s="245" t="s">
        <v>218</v>
      </c>
      <c r="T155" s="244" t="s">
        <v>218</v>
      </c>
      <c r="U155" s="244" t="s">
        <v>218</v>
      </c>
      <c r="V155" s="245" t="s">
        <v>218</v>
      </c>
      <c r="W155" s="245" t="s">
        <v>218</v>
      </c>
      <c r="X155" s="150" t="s">
        <v>218</v>
      </c>
      <c r="Y155" s="151" t="s">
        <v>218</v>
      </c>
      <c r="Z155" s="64" t="s">
        <v>218</v>
      </c>
      <c r="AA155" s="151" t="s">
        <v>218</v>
      </c>
      <c r="AB155" s="151" t="s">
        <v>218</v>
      </c>
      <c r="AC155" s="64" t="s">
        <v>218</v>
      </c>
      <c r="AD155" s="64" t="s">
        <v>218</v>
      </c>
      <c r="AE155" s="243">
        <v>97</v>
      </c>
      <c r="AF155" s="244">
        <v>475</v>
      </c>
      <c r="AG155" s="245">
        <v>0.14457831325301204</v>
      </c>
      <c r="AH155" s="244">
        <v>420</v>
      </c>
      <c r="AI155" s="244">
        <v>530</v>
      </c>
      <c r="AJ155" s="245">
        <v>0.532258064516129</v>
      </c>
      <c r="AK155" s="245">
        <v>0.1064516129032258</v>
      </c>
      <c r="AL155" s="150">
        <v>34</v>
      </c>
      <c r="AM155" s="151">
        <v>560</v>
      </c>
      <c r="AN155" s="64">
        <v>0.12</v>
      </c>
      <c r="AO155" s="151">
        <v>525</v>
      </c>
      <c r="AP155" s="151">
        <v>600</v>
      </c>
      <c r="AQ155" s="64">
        <v>0.36585365853658536</v>
      </c>
      <c r="AR155" s="64">
        <v>7.3170731707317069E-2</v>
      </c>
      <c r="AS155" s="57"/>
    </row>
    <row r="156" spans="1:45" ht="12" customHeight="1">
      <c r="A156" s="20"/>
      <c r="B156" s="4" t="s">
        <v>129</v>
      </c>
      <c r="C156" s="243" t="s">
        <v>218</v>
      </c>
      <c r="D156" s="244" t="s">
        <v>218</v>
      </c>
      <c r="E156" s="245" t="s">
        <v>218</v>
      </c>
      <c r="F156" s="244" t="s">
        <v>218</v>
      </c>
      <c r="G156" s="244" t="s">
        <v>218</v>
      </c>
      <c r="H156" s="245" t="s">
        <v>218</v>
      </c>
      <c r="I156" s="245" t="s">
        <v>218</v>
      </c>
      <c r="J156" s="150">
        <v>28</v>
      </c>
      <c r="K156" s="151">
        <v>500</v>
      </c>
      <c r="L156" s="64">
        <v>2.4590163934426229E-2</v>
      </c>
      <c r="M156" s="151">
        <v>480</v>
      </c>
      <c r="N156" s="151">
        <v>555</v>
      </c>
      <c r="O156" s="64">
        <v>0.29870129870129869</v>
      </c>
      <c r="P156" s="64">
        <v>5.9740259740259739E-2</v>
      </c>
      <c r="Q156" s="243">
        <v>31</v>
      </c>
      <c r="R156" s="244">
        <v>660</v>
      </c>
      <c r="S156" s="245">
        <v>6.4516129032258063E-2</v>
      </c>
      <c r="T156" s="244">
        <v>645</v>
      </c>
      <c r="U156" s="244">
        <v>690</v>
      </c>
      <c r="V156" s="245">
        <v>0.34693877551020408</v>
      </c>
      <c r="W156" s="245">
        <v>6.9387755102040816E-2</v>
      </c>
      <c r="X156" s="150">
        <v>31</v>
      </c>
      <c r="Y156" s="151">
        <v>535</v>
      </c>
      <c r="Z156" s="64">
        <v>3.7523452157598499E-3</v>
      </c>
      <c r="AA156" s="151">
        <v>495</v>
      </c>
      <c r="AB156" s="151">
        <v>580</v>
      </c>
      <c r="AC156" s="64">
        <v>0.37179487179487181</v>
      </c>
      <c r="AD156" s="64">
        <v>7.4358974358974358E-2</v>
      </c>
      <c r="AE156" s="243">
        <v>160</v>
      </c>
      <c r="AF156" s="244">
        <v>650</v>
      </c>
      <c r="AG156" s="245">
        <v>3.0864197530864196E-3</v>
      </c>
      <c r="AH156" s="244">
        <v>623</v>
      </c>
      <c r="AI156" s="244">
        <v>725</v>
      </c>
      <c r="AJ156" s="245">
        <v>0.32653061224489793</v>
      </c>
      <c r="AK156" s="245">
        <v>6.5306122448979584E-2</v>
      </c>
      <c r="AL156" s="150">
        <v>166</v>
      </c>
      <c r="AM156" s="151">
        <v>750</v>
      </c>
      <c r="AN156" s="64">
        <v>0.10294117647058823</v>
      </c>
      <c r="AO156" s="151">
        <v>700</v>
      </c>
      <c r="AP156" s="151">
        <v>850</v>
      </c>
      <c r="AQ156" s="64">
        <v>0.36363636363636365</v>
      </c>
      <c r="AR156" s="64">
        <v>7.2727272727272724E-2</v>
      </c>
      <c r="AS156" s="57"/>
    </row>
    <row r="157" spans="1:45" ht="12" customHeight="1">
      <c r="A157" s="20"/>
      <c r="B157" s="4" t="s">
        <v>325</v>
      </c>
      <c r="C157" s="243">
        <v>84</v>
      </c>
      <c r="D157" s="244">
        <v>293</v>
      </c>
      <c r="E157" s="245">
        <v>4.642857142857143E-2</v>
      </c>
      <c r="F157" s="244">
        <v>275</v>
      </c>
      <c r="G157" s="244">
        <v>330</v>
      </c>
      <c r="H157" s="245">
        <v>0.46500000000000002</v>
      </c>
      <c r="I157" s="245">
        <v>9.2999999999999999E-2</v>
      </c>
      <c r="J157" s="150">
        <v>99</v>
      </c>
      <c r="K157" s="151">
        <v>365</v>
      </c>
      <c r="L157" s="64">
        <v>1.3888888888888888E-2</v>
      </c>
      <c r="M157" s="151">
        <v>340</v>
      </c>
      <c r="N157" s="151">
        <v>395</v>
      </c>
      <c r="O157" s="64">
        <v>0.46</v>
      </c>
      <c r="P157" s="64">
        <v>9.1999999999999998E-2</v>
      </c>
      <c r="Q157" s="243">
        <v>12</v>
      </c>
      <c r="R157" s="244">
        <v>488</v>
      </c>
      <c r="S157" s="245">
        <v>0.12183908045977011</v>
      </c>
      <c r="T157" s="244">
        <v>465</v>
      </c>
      <c r="U157" s="244">
        <v>528</v>
      </c>
      <c r="V157" s="245">
        <v>0.52500000000000002</v>
      </c>
      <c r="W157" s="245">
        <v>0.10500000000000001</v>
      </c>
      <c r="X157" s="150">
        <v>44</v>
      </c>
      <c r="Y157" s="151">
        <v>390</v>
      </c>
      <c r="Z157" s="64">
        <v>2.6315789473684209E-2</v>
      </c>
      <c r="AA157" s="151">
        <v>375</v>
      </c>
      <c r="AB157" s="151">
        <v>435</v>
      </c>
      <c r="AC157" s="64">
        <v>0.39285714285714285</v>
      </c>
      <c r="AD157" s="64">
        <v>7.857142857142857E-2</v>
      </c>
      <c r="AE157" s="243">
        <v>372</v>
      </c>
      <c r="AF157" s="244">
        <v>460</v>
      </c>
      <c r="AG157" s="245">
        <v>6.9767441860465115E-2</v>
      </c>
      <c r="AH157" s="244">
        <v>420</v>
      </c>
      <c r="AI157" s="244">
        <v>510</v>
      </c>
      <c r="AJ157" s="245">
        <v>0.39393939393939392</v>
      </c>
      <c r="AK157" s="245">
        <v>7.8787878787878782E-2</v>
      </c>
      <c r="AL157" s="150">
        <v>192</v>
      </c>
      <c r="AM157" s="151">
        <v>580</v>
      </c>
      <c r="AN157" s="64">
        <v>7.407407407407407E-2</v>
      </c>
      <c r="AO157" s="151">
        <v>540</v>
      </c>
      <c r="AP157" s="151">
        <v>620</v>
      </c>
      <c r="AQ157" s="64">
        <v>0.41463414634146339</v>
      </c>
      <c r="AR157" s="64">
        <v>8.2926829268292673E-2</v>
      </c>
      <c r="AS157" s="57"/>
    </row>
    <row r="158" spans="1:45" ht="12" customHeight="1">
      <c r="A158" s="20"/>
      <c r="B158" s="4" t="s">
        <v>326</v>
      </c>
      <c r="C158" s="243">
        <v>68</v>
      </c>
      <c r="D158" s="244">
        <v>267</v>
      </c>
      <c r="E158" s="245">
        <v>-2.9090909090909091E-2</v>
      </c>
      <c r="F158" s="244">
        <v>234</v>
      </c>
      <c r="G158" s="244">
        <v>310</v>
      </c>
      <c r="H158" s="245">
        <v>0.40526315789473683</v>
      </c>
      <c r="I158" s="245">
        <v>8.1052631578947362E-2</v>
      </c>
      <c r="J158" s="150">
        <v>125</v>
      </c>
      <c r="K158" s="151">
        <v>350</v>
      </c>
      <c r="L158" s="64">
        <v>2.9411764705882353E-2</v>
      </c>
      <c r="M158" s="151">
        <v>310</v>
      </c>
      <c r="N158" s="151">
        <v>380</v>
      </c>
      <c r="O158" s="64">
        <v>0.48936170212765956</v>
      </c>
      <c r="P158" s="64">
        <v>9.7872340425531917E-2</v>
      </c>
      <c r="Q158" s="243">
        <v>25</v>
      </c>
      <c r="R158" s="244">
        <v>420</v>
      </c>
      <c r="S158" s="245">
        <v>0.05</v>
      </c>
      <c r="T158" s="244">
        <v>341</v>
      </c>
      <c r="U158" s="244">
        <v>500</v>
      </c>
      <c r="V158" s="245">
        <v>0.38613861386138615</v>
      </c>
      <c r="W158" s="245">
        <v>7.7227722772277227E-2</v>
      </c>
      <c r="X158" s="150">
        <v>30</v>
      </c>
      <c r="Y158" s="151">
        <v>400</v>
      </c>
      <c r="Z158" s="64">
        <v>6.6666666666666666E-2</v>
      </c>
      <c r="AA158" s="151">
        <v>370</v>
      </c>
      <c r="AB158" s="151">
        <v>420</v>
      </c>
      <c r="AC158" s="64">
        <v>0.45454545454545453</v>
      </c>
      <c r="AD158" s="64">
        <v>9.0909090909090912E-2</v>
      </c>
      <c r="AE158" s="243">
        <v>228</v>
      </c>
      <c r="AF158" s="244">
        <v>480</v>
      </c>
      <c r="AG158" s="245">
        <v>9.0909090909090912E-2</v>
      </c>
      <c r="AH158" s="244">
        <v>423</v>
      </c>
      <c r="AI158" s="244">
        <v>520</v>
      </c>
      <c r="AJ158" s="245">
        <v>0.5</v>
      </c>
      <c r="AK158" s="245">
        <v>0.1</v>
      </c>
      <c r="AL158" s="150">
        <v>70</v>
      </c>
      <c r="AM158" s="151">
        <v>555</v>
      </c>
      <c r="AN158" s="64">
        <v>4.716981132075472E-2</v>
      </c>
      <c r="AO158" s="151">
        <v>495</v>
      </c>
      <c r="AP158" s="151">
        <v>600</v>
      </c>
      <c r="AQ158" s="64">
        <v>0.37037037037037035</v>
      </c>
      <c r="AR158" s="64">
        <v>7.407407407407407E-2</v>
      </c>
      <c r="AS158" s="57"/>
    </row>
    <row r="159" spans="1:45" ht="12" customHeight="1">
      <c r="A159" s="20"/>
      <c r="B159" s="4" t="s">
        <v>327</v>
      </c>
      <c r="C159" s="243">
        <v>10</v>
      </c>
      <c r="D159" s="244">
        <v>250</v>
      </c>
      <c r="E159" s="245">
        <v>-6.7164179104477612E-2</v>
      </c>
      <c r="F159" s="244">
        <v>221</v>
      </c>
      <c r="G159" s="244">
        <v>275</v>
      </c>
      <c r="H159" s="245">
        <v>0.16279069767441862</v>
      </c>
      <c r="I159" s="245">
        <v>3.255813953488372E-2</v>
      </c>
      <c r="J159" s="150">
        <v>64</v>
      </c>
      <c r="K159" s="151">
        <v>410</v>
      </c>
      <c r="L159" s="64">
        <v>0.12328767123287671</v>
      </c>
      <c r="M159" s="151">
        <v>380</v>
      </c>
      <c r="N159" s="151">
        <v>430</v>
      </c>
      <c r="O159" s="64">
        <v>0.4236111111111111</v>
      </c>
      <c r="P159" s="64">
        <v>8.4722222222222227E-2</v>
      </c>
      <c r="Q159" s="243" t="s">
        <v>218</v>
      </c>
      <c r="R159" s="244" t="s">
        <v>218</v>
      </c>
      <c r="S159" s="245" t="s">
        <v>218</v>
      </c>
      <c r="T159" s="244" t="s">
        <v>218</v>
      </c>
      <c r="U159" s="244" t="s">
        <v>218</v>
      </c>
      <c r="V159" s="245" t="s">
        <v>218</v>
      </c>
      <c r="W159" s="245" t="s">
        <v>218</v>
      </c>
      <c r="X159" s="150">
        <v>23</v>
      </c>
      <c r="Y159" s="151">
        <v>420</v>
      </c>
      <c r="Z159" s="64">
        <v>2.4390243902439025E-2</v>
      </c>
      <c r="AA159" s="151">
        <v>380</v>
      </c>
      <c r="AB159" s="151">
        <v>450</v>
      </c>
      <c r="AC159" s="64">
        <v>0.4</v>
      </c>
      <c r="AD159" s="64">
        <v>0.08</v>
      </c>
      <c r="AE159" s="243">
        <v>142</v>
      </c>
      <c r="AF159" s="244">
        <v>483</v>
      </c>
      <c r="AG159" s="245">
        <v>0.05</v>
      </c>
      <c r="AH159" s="244">
        <v>450</v>
      </c>
      <c r="AI159" s="244">
        <v>540</v>
      </c>
      <c r="AJ159" s="245">
        <v>0.38793103448275862</v>
      </c>
      <c r="AK159" s="245">
        <v>7.7586206896551727E-2</v>
      </c>
      <c r="AL159" s="150">
        <v>266</v>
      </c>
      <c r="AM159" s="151">
        <v>590</v>
      </c>
      <c r="AN159" s="64">
        <v>7.2727272727272724E-2</v>
      </c>
      <c r="AO159" s="151">
        <v>565</v>
      </c>
      <c r="AP159" s="151">
        <v>610</v>
      </c>
      <c r="AQ159" s="64">
        <v>0.43902439024390244</v>
      </c>
      <c r="AR159" s="64">
        <v>8.7804878048780483E-2</v>
      </c>
      <c r="AS159" s="57"/>
    </row>
    <row r="160" spans="1:45" ht="12" customHeight="1">
      <c r="A160" s="20"/>
      <c r="B160" s="4" t="s">
        <v>149</v>
      </c>
      <c r="C160" s="243">
        <v>40</v>
      </c>
      <c r="D160" s="244">
        <v>345</v>
      </c>
      <c r="E160" s="245">
        <v>0.15</v>
      </c>
      <c r="F160" s="244">
        <v>300</v>
      </c>
      <c r="G160" s="244">
        <v>428</v>
      </c>
      <c r="H160" s="245">
        <v>0.56818181818181823</v>
      </c>
      <c r="I160" s="245">
        <v>0.11363636363636365</v>
      </c>
      <c r="J160" s="150">
        <v>229</v>
      </c>
      <c r="K160" s="151">
        <v>420</v>
      </c>
      <c r="L160" s="64">
        <v>0.05</v>
      </c>
      <c r="M160" s="151">
        <v>375</v>
      </c>
      <c r="N160" s="151">
        <v>475</v>
      </c>
      <c r="O160" s="64">
        <v>0.5</v>
      </c>
      <c r="P160" s="64">
        <v>0.1</v>
      </c>
      <c r="Q160" s="243">
        <v>45</v>
      </c>
      <c r="R160" s="244">
        <v>500</v>
      </c>
      <c r="S160" s="245">
        <v>-1.9607843137254902E-2</v>
      </c>
      <c r="T160" s="244">
        <v>480</v>
      </c>
      <c r="U160" s="244">
        <v>570</v>
      </c>
      <c r="V160" s="245">
        <v>0.3888888888888889</v>
      </c>
      <c r="W160" s="245">
        <v>7.7777777777777779E-2</v>
      </c>
      <c r="X160" s="150">
        <v>71</v>
      </c>
      <c r="Y160" s="151">
        <v>450</v>
      </c>
      <c r="Z160" s="64">
        <v>2.2727272727272728E-2</v>
      </c>
      <c r="AA160" s="151">
        <v>420</v>
      </c>
      <c r="AB160" s="151">
        <v>490</v>
      </c>
      <c r="AC160" s="64">
        <v>0.45161290322580644</v>
      </c>
      <c r="AD160" s="64">
        <v>9.0322580645161285E-2</v>
      </c>
      <c r="AE160" s="243">
        <v>313</v>
      </c>
      <c r="AF160" s="244">
        <v>550</v>
      </c>
      <c r="AG160" s="245">
        <v>5.7692307692307696E-2</v>
      </c>
      <c r="AH160" s="244">
        <v>500</v>
      </c>
      <c r="AI160" s="244">
        <v>600</v>
      </c>
      <c r="AJ160" s="245">
        <v>0.52777777777777779</v>
      </c>
      <c r="AK160" s="245">
        <v>0.10555555555555556</v>
      </c>
      <c r="AL160" s="150">
        <v>136</v>
      </c>
      <c r="AM160" s="151">
        <v>680</v>
      </c>
      <c r="AN160" s="64">
        <v>4.6153846153846156E-2</v>
      </c>
      <c r="AO160" s="151">
        <v>620</v>
      </c>
      <c r="AP160" s="151">
        <v>700</v>
      </c>
      <c r="AQ160" s="64">
        <v>0.54545454545454541</v>
      </c>
      <c r="AR160" s="64">
        <v>0.10909090909090909</v>
      </c>
      <c r="AS160" s="57"/>
    </row>
    <row r="161" spans="1:45" ht="12" customHeight="1">
      <c r="A161" s="20"/>
      <c r="B161" s="4" t="s">
        <v>328</v>
      </c>
      <c r="C161" s="246">
        <v>54</v>
      </c>
      <c r="D161" s="247">
        <v>290</v>
      </c>
      <c r="E161" s="248">
        <v>0.11538461538461539</v>
      </c>
      <c r="F161" s="247">
        <v>231</v>
      </c>
      <c r="G161" s="247">
        <v>325</v>
      </c>
      <c r="H161" s="248">
        <v>0.56756756756756754</v>
      </c>
      <c r="I161" s="248">
        <v>0.11351351351351351</v>
      </c>
      <c r="J161" s="150">
        <v>191</v>
      </c>
      <c r="K161" s="151">
        <v>385</v>
      </c>
      <c r="L161" s="64">
        <v>0.1</v>
      </c>
      <c r="M161" s="151">
        <v>350</v>
      </c>
      <c r="N161" s="151">
        <v>420</v>
      </c>
      <c r="O161" s="64">
        <v>0.54</v>
      </c>
      <c r="P161" s="64">
        <v>0.10800000000000001</v>
      </c>
      <c r="Q161" s="246">
        <v>46</v>
      </c>
      <c r="R161" s="247">
        <v>450</v>
      </c>
      <c r="S161" s="248">
        <v>3.4482758620689655E-2</v>
      </c>
      <c r="T161" s="247">
        <v>420</v>
      </c>
      <c r="U161" s="247">
        <v>480</v>
      </c>
      <c r="V161" s="248">
        <v>0.47540983606557374</v>
      </c>
      <c r="W161" s="248">
        <v>9.5081967213114751E-2</v>
      </c>
      <c r="X161" s="150">
        <v>46</v>
      </c>
      <c r="Y161" s="151">
        <v>418</v>
      </c>
      <c r="Z161" s="64">
        <v>6.3613231552162849E-2</v>
      </c>
      <c r="AA161" s="151">
        <v>350</v>
      </c>
      <c r="AB161" s="151">
        <v>445</v>
      </c>
      <c r="AC161" s="64">
        <v>0.49285714285714288</v>
      </c>
      <c r="AD161" s="64">
        <v>9.8571428571428574E-2</v>
      </c>
      <c r="AE161" s="246">
        <v>493</v>
      </c>
      <c r="AF161" s="247">
        <v>500</v>
      </c>
      <c r="AG161" s="245">
        <v>8.6956521739130432E-2</v>
      </c>
      <c r="AH161" s="247">
        <v>480</v>
      </c>
      <c r="AI161" s="247">
        <v>540</v>
      </c>
      <c r="AJ161" s="248">
        <v>0.4925373134328358</v>
      </c>
      <c r="AK161" s="248">
        <v>9.8507462686567154E-2</v>
      </c>
      <c r="AL161" s="150">
        <v>290</v>
      </c>
      <c r="AM161" s="151">
        <v>590</v>
      </c>
      <c r="AN161" s="64">
        <v>7.2727272727272724E-2</v>
      </c>
      <c r="AO161" s="151">
        <v>560</v>
      </c>
      <c r="AP161" s="151">
        <v>620</v>
      </c>
      <c r="AQ161" s="64">
        <v>0.43902439024390244</v>
      </c>
      <c r="AR161" s="64">
        <v>8.7804878048780483E-2</v>
      </c>
      <c r="AS161" s="57"/>
    </row>
    <row r="162" spans="1:45" s="20" customFormat="1" ht="12" customHeight="1">
      <c r="B162" s="249" t="s">
        <v>184</v>
      </c>
      <c r="C162" s="235">
        <v>783</v>
      </c>
      <c r="D162" s="236">
        <v>278</v>
      </c>
      <c r="E162" s="237">
        <v>6.9230769230769235E-2</v>
      </c>
      <c r="F162" s="236">
        <v>250</v>
      </c>
      <c r="G162" s="236">
        <v>320</v>
      </c>
      <c r="H162" s="237">
        <v>0.4631578947368421</v>
      </c>
      <c r="I162" s="237">
        <v>9.2631578947368426E-2</v>
      </c>
      <c r="J162" s="235">
        <v>2084</v>
      </c>
      <c r="K162" s="236">
        <v>370</v>
      </c>
      <c r="L162" s="237">
        <v>5.7142857142857141E-2</v>
      </c>
      <c r="M162" s="236">
        <v>330</v>
      </c>
      <c r="N162" s="236">
        <v>420</v>
      </c>
      <c r="O162" s="237">
        <v>0.48</v>
      </c>
      <c r="P162" s="237">
        <v>9.6000000000000002E-2</v>
      </c>
      <c r="Q162" s="235">
        <v>464</v>
      </c>
      <c r="R162" s="236">
        <v>480</v>
      </c>
      <c r="S162" s="237">
        <v>6.6666666666666666E-2</v>
      </c>
      <c r="T162" s="236">
        <v>420</v>
      </c>
      <c r="U162" s="236">
        <v>550</v>
      </c>
      <c r="V162" s="237">
        <v>0.45454545454545453</v>
      </c>
      <c r="W162" s="237">
        <v>9.0909090909090912E-2</v>
      </c>
      <c r="X162" s="235">
        <v>873</v>
      </c>
      <c r="Y162" s="236">
        <v>390</v>
      </c>
      <c r="Z162" s="237">
        <v>5.4054054054054057E-2</v>
      </c>
      <c r="AA162" s="236">
        <v>350</v>
      </c>
      <c r="AB162" s="236">
        <v>430</v>
      </c>
      <c r="AC162" s="237">
        <v>0.39285714285714285</v>
      </c>
      <c r="AD162" s="237">
        <v>7.857142857142857E-2</v>
      </c>
      <c r="AE162" s="235">
        <v>4944</v>
      </c>
      <c r="AF162" s="236">
        <v>480</v>
      </c>
      <c r="AG162" s="237">
        <v>7.8651685393258425E-2</v>
      </c>
      <c r="AH162" s="236">
        <v>425</v>
      </c>
      <c r="AI162" s="236">
        <v>530</v>
      </c>
      <c r="AJ162" s="237">
        <v>0.45454545454545453</v>
      </c>
      <c r="AK162" s="237">
        <v>9.0909090909090912E-2</v>
      </c>
      <c r="AL162" s="235">
        <v>2495</v>
      </c>
      <c r="AM162" s="236">
        <v>580</v>
      </c>
      <c r="AN162" s="237">
        <v>5.4545454545454543E-2</v>
      </c>
      <c r="AO162" s="236">
        <v>540</v>
      </c>
      <c r="AP162" s="236">
        <v>650</v>
      </c>
      <c r="AQ162" s="237">
        <v>0.38095238095238093</v>
      </c>
      <c r="AR162" s="237">
        <v>7.6190476190476183E-2</v>
      </c>
    </row>
    <row r="163" spans="1:45" ht="12" customHeight="1"/>
    <row r="164" spans="1:45" ht="12" customHeight="1"/>
  </sheetData>
  <mergeCells count="2">
    <mergeCell ref="K1:L1"/>
    <mergeCell ref="A1:E1"/>
  </mergeCells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W92"/>
  <sheetViews>
    <sheetView zoomScale="125" zoomScaleNormal="125" workbookViewId="0">
      <pane xSplit="2" ySplit="3" topLeftCell="C4" activePane="bottomRight" state="frozen"/>
      <selection pane="bottomRight" sqref="A1:I1"/>
      <selection pane="bottomLeft" activeCell="A4" sqref="A4"/>
      <selection pane="topRight" activeCell="C1" sqref="C1"/>
    </sheetView>
  </sheetViews>
  <sheetFormatPr defaultColWidth="0" defaultRowHeight="12" zeroHeight="1" outlineLevelCol="2"/>
  <cols>
    <col min="1" max="2" width="21" style="152" customWidth="1"/>
    <col min="3" max="3" width="10" style="153" customWidth="1"/>
    <col min="4" max="5" width="10" style="152" customWidth="1"/>
    <col min="6" max="6" width="10" style="153" customWidth="1"/>
    <col min="7" max="8" width="10" style="152" customWidth="1"/>
    <col min="9" max="9" width="10" style="153" customWidth="1" outlineLevel="1" collapsed="1"/>
    <col min="10" max="11" width="10" style="152" customWidth="1" outlineLevel="2"/>
    <col min="12" max="12" width="10" style="153" customWidth="1"/>
    <col min="13" max="14" width="10" style="152" customWidth="1"/>
    <col min="15" max="15" width="10" style="153" customWidth="1" collapsed="1"/>
    <col min="16" max="17" width="10" style="152" customWidth="1"/>
    <col min="18" max="18" width="10" style="153" customWidth="1" outlineLevel="1" collapsed="1"/>
    <col min="19" max="20" width="10" style="152" customWidth="1" outlineLevel="2"/>
    <col min="21" max="21" width="10" style="152" customWidth="1"/>
    <col min="22" max="23" width="0" style="152" hidden="1" customWidth="1"/>
    <col min="24" max="16384" width="10" style="152" hidden="1"/>
  </cols>
  <sheetData>
    <row r="1" spans="1:21" ht="30" customHeight="1">
      <c r="A1" s="307" t="s">
        <v>329</v>
      </c>
      <c r="B1" s="307"/>
      <c r="C1" s="307"/>
      <c r="D1" s="307"/>
      <c r="E1" s="307"/>
      <c r="F1" s="307"/>
      <c r="G1" s="307"/>
      <c r="H1" s="307"/>
      <c r="I1" s="307"/>
      <c r="M1" s="308" t="s">
        <v>69</v>
      </c>
      <c r="N1" s="308"/>
    </row>
    <row r="2" spans="1:21">
      <c r="B2" s="154"/>
      <c r="C2" s="310" t="s">
        <v>102</v>
      </c>
      <c r="D2" s="310"/>
      <c r="E2" s="310"/>
      <c r="F2" s="309" t="s">
        <v>103</v>
      </c>
      <c r="G2" s="309"/>
      <c r="H2" s="309"/>
      <c r="I2" s="310" t="s">
        <v>104</v>
      </c>
      <c r="J2" s="310"/>
      <c r="K2" s="310"/>
      <c r="L2" s="309" t="s">
        <v>105</v>
      </c>
      <c r="M2" s="309"/>
      <c r="N2" s="309"/>
      <c r="O2" s="310" t="s">
        <v>106</v>
      </c>
      <c r="P2" s="310"/>
      <c r="Q2" s="310"/>
      <c r="R2" s="309" t="s">
        <v>107</v>
      </c>
      <c r="S2" s="309"/>
      <c r="T2" s="309"/>
    </row>
    <row r="3" spans="1:21">
      <c r="B3" s="155" t="s">
        <v>208</v>
      </c>
      <c r="C3" s="253" t="s">
        <v>209</v>
      </c>
      <c r="D3" s="253" t="s">
        <v>210</v>
      </c>
      <c r="E3" s="253" t="s">
        <v>330</v>
      </c>
      <c r="F3" s="165" t="s">
        <v>209</v>
      </c>
      <c r="G3" s="165" t="s">
        <v>210</v>
      </c>
      <c r="H3" s="165" t="s">
        <v>330</v>
      </c>
      <c r="I3" s="253" t="s">
        <v>209</v>
      </c>
      <c r="J3" s="253" t="s">
        <v>210</v>
      </c>
      <c r="K3" s="253" t="s">
        <v>330</v>
      </c>
      <c r="L3" s="165" t="s">
        <v>209</v>
      </c>
      <c r="M3" s="165" t="s">
        <v>210</v>
      </c>
      <c r="N3" s="165" t="s">
        <v>330</v>
      </c>
      <c r="O3" s="253" t="s">
        <v>209</v>
      </c>
      <c r="P3" s="253" t="s">
        <v>210</v>
      </c>
      <c r="Q3" s="253" t="s">
        <v>330</v>
      </c>
      <c r="R3" s="165" t="s">
        <v>209</v>
      </c>
      <c r="S3" s="165" t="s">
        <v>210</v>
      </c>
      <c r="T3" s="165" t="s">
        <v>330</v>
      </c>
    </row>
    <row r="4" spans="1:21">
      <c r="A4" s="156" t="s">
        <v>331</v>
      </c>
      <c r="B4" s="152" t="s">
        <v>332</v>
      </c>
      <c r="C4" s="254" t="s">
        <v>218</v>
      </c>
      <c r="D4" s="255" t="s">
        <v>218</v>
      </c>
      <c r="E4" s="256" t="s">
        <v>218</v>
      </c>
      <c r="F4" s="157">
        <v>13</v>
      </c>
      <c r="G4" s="158">
        <v>370</v>
      </c>
      <c r="H4" s="159">
        <v>-3.896103896103896E-2</v>
      </c>
      <c r="I4" s="254" t="s">
        <v>218</v>
      </c>
      <c r="J4" s="255" t="s">
        <v>218</v>
      </c>
      <c r="K4" s="256" t="s">
        <v>218</v>
      </c>
      <c r="L4" s="157" t="s">
        <v>218</v>
      </c>
      <c r="M4" s="158" t="s">
        <v>218</v>
      </c>
      <c r="N4" s="159" t="s">
        <v>218</v>
      </c>
      <c r="O4" s="254">
        <v>32</v>
      </c>
      <c r="P4" s="255">
        <v>475</v>
      </c>
      <c r="Q4" s="256">
        <v>7.9545454545454544E-2</v>
      </c>
      <c r="R4" s="157">
        <v>16</v>
      </c>
      <c r="S4" s="158">
        <v>530</v>
      </c>
      <c r="T4" s="159">
        <v>1.9230769230769232E-2</v>
      </c>
    </row>
    <row r="5" spans="1:21">
      <c r="B5" s="152" t="s">
        <v>333</v>
      </c>
      <c r="C5" s="254" t="s">
        <v>218</v>
      </c>
      <c r="D5" s="255" t="s">
        <v>218</v>
      </c>
      <c r="E5" s="256" t="s">
        <v>218</v>
      </c>
      <c r="F5" s="157" t="s">
        <v>218</v>
      </c>
      <c r="G5" s="158" t="s">
        <v>218</v>
      </c>
      <c r="H5" s="159" t="s">
        <v>218</v>
      </c>
      <c r="I5" s="254" t="s">
        <v>218</v>
      </c>
      <c r="J5" s="255" t="s">
        <v>218</v>
      </c>
      <c r="K5" s="256" t="s">
        <v>218</v>
      </c>
      <c r="L5" s="157">
        <v>12</v>
      </c>
      <c r="M5" s="158">
        <v>350</v>
      </c>
      <c r="N5" s="159">
        <v>4.4776119402985072E-2</v>
      </c>
      <c r="O5" s="254">
        <v>16</v>
      </c>
      <c r="P5" s="255">
        <v>420</v>
      </c>
      <c r="Q5" s="256">
        <v>3.7037037037037035E-2</v>
      </c>
      <c r="R5" s="157" t="s">
        <v>218</v>
      </c>
      <c r="S5" s="158" t="s">
        <v>218</v>
      </c>
      <c r="T5" s="159" t="s">
        <v>218</v>
      </c>
    </row>
    <row r="6" spans="1:21">
      <c r="B6" s="152" t="s">
        <v>334</v>
      </c>
      <c r="C6" s="254" t="s">
        <v>218</v>
      </c>
      <c r="D6" s="255" t="s">
        <v>218</v>
      </c>
      <c r="E6" s="256" t="s">
        <v>218</v>
      </c>
      <c r="F6" s="157">
        <v>22</v>
      </c>
      <c r="G6" s="158">
        <v>305</v>
      </c>
      <c r="H6" s="159">
        <v>-0.12857142857142856</v>
      </c>
      <c r="I6" s="254" t="s">
        <v>218</v>
      </c>
      <c r="J6" s="255" t="s">
        <v>218</v>
      </c>
      <c r="K6" s="256" t="s">
        <v>218</v>
      </c>
      <c r="L6" s="157" t="s">
        <v>218</v>
      </c>
      <c r="M6" s="158" t="s">
        <v>218</v>
      </c>
      <c r="N6" s="159" t="s">
        <v>218</v>
      </c>
      <c r="O6" s="254">
        <v>31</v>
      </c>
      <c r="P6" s="255">
        <v>440</v>
      </c>
      <c r="Q6" s="256">
        <v>3.5294117647058823E-2</v>
      </c>
      <c r="R6" s="157" t="s">
        <v>218</v>
      </c>
      <c r="S6" s="158" t="s">
        <v>218</v>
      </c>
      <c r="T6" s="159" t="s">
        <v>218</v>
      </c>
    </row>
    <row r="7" spans="1:21">
      <c r="B7" s="152" t="s">
        <v>335</v>
      </c>
      <c r="C7" s="254">
        <v>140</v>
      </c>
      <c r="D7" s="255">
        <v>340</v>
      </c>
      <c r="E7" s="256">
        <v>4.6153846153846156E-2</v>
      </c>
      <c r="F7" s="157">
        <v>257</v>
      </c>
      <c r="G7" s="158">
        <v>435</v>
      </c>
      <c r="H7" s="159">
        <v>3.5714285714285712E-2</v>
      </c>
      <c r="I7" s="254">
        <v>105</v>
      </c>
      <c r="J7" s="255">
        <v>495</v>
      </c>
      <c r="K7" s="256">
        <v>-0.01</v>
      </c>
      <c r="L7" s="157">
        <v>142</v>
      </c>
      <c r="M7" s="158">
        <v>440</v>
      </c>
      <c r="N7" s="159">
        <v>2.3255813953488372E-2</v>
      </c>
      <c r="O7" s="254">
        <v>807</v>
      </c>
      <c r="P7" s="255">
        <v>500</v>
      </c>
      <c r="Q7" s="256">
        <v>4.1666666666666664E-2</v>
      </c>
      <c r="R7" s="157">
        <v>543</v>
      </c>
      <c r="S7" s="158">
        <v>560</v>
      </c>
      <c r="T7" s="159">
        <v>1.8181818181818181E-2</v>
      </c>
    </row>
    <row r="8" spans="1:21">
      <c r="B8" s="152" t="s">
        <v>336</v>
      </c>
      <c r="C8" s="254" t="s">
        <v>218</v>
      </c>
      <c r="D8" s="255" t="s">
        <v>218</v>
      </c>
      <c r="E8" s="256" t="s">
        <v>218</v>
      </c>
      <c r="F8" s="157" t="s">
        <v>218</v>
      </c>
      <c r="G8" s="158" t="s">
        <v>218</v>
      </c>
      <c r="H8" s="159" t="s">
        <v>218</v>
      </c>
      <c r="I8" s="254" t="s">
        <v>218</v>
      </c>
      <c r="J8" s="255" t="s">
        <v>218</v>
      </c>
      <c r="K8" s="256" t="s">
        <v>218</v>
      </c>
      <c r="L8" s="157" t="s">
        <v>218</v>
      </c>
      <c r="M8" s="158" t="s">
        <v>218</v>
      </c>
      <c r="N8" s="159" t="s">
        <v>218</v>
      </c>
      <c r="O8" s="254">
        <v>26</v>
      </c>
      <c r="P8" s="255">
        <v>498</v>
      </c>
      <c r="Q8" s="256">
        <v>0.10666666666666667</v>
      </c>
      <c r="R8" s="157" t="s">
        <v>218</v>
      </c>
      <c r="S8" s="158" t="s">
        <v>218</v>
      </c>
      <c r="T8" s="159" t="s">
        <v>218</v>
      </c>
    </row>
    <row r="9" spans="1:21">
      <c r="B9" s="152" t="s">
        <v>337</v>
      </c>
      <c r="C9" s="254" t="s">
        <v>218</v>
      </c>
      <c r="D9" s="255" t="s">
        <v>218</v>
      </c>
      <c r="E9" s="256" t="s">
        <v>218</v>
      </c>
      <c r="F9" s="157" t="s">
        <v>218</v>
      </c>
      <c r="G9" s="158" t="s">
        <v>218</v>
      </c>
      <c r="H9" s="159" t="s">
        <v>218</v>
      </c>
      <c r="I9" s="254" t="s">
        <v>218</v>
      </c>
      <c r="J9" s="255" t="s">
        <v>218</v>
      </c>
      <c r="K9" s="256" t="s">
        <v>218</v>
      </c>
      <c r="L9" s="157" t="s">
        <v>218</v>
      </c>
      <c r="M9" s="158" t="s">
        <v>218</v>
      </c>
      <c r="N9" s="159" t="s">
        <v>218</v>
      </c>
      <c r="O9" s="254" t="s">
        <v>218</v>
      </c>
      <c r="P9" s="255" t="s">
        <v>218</v>
      </c>
      <c r="Q9" s="256" t="s">
        <v>218</v>
      </c>
      <c r="R9" s="157" t="s">
        <v>218</v>
      </c>
      <c r="S9" s="158" t="s">
        <v>218</v>
      </c>
      <c r="T9" s="159" t="s">
        <v>218</v>
      </c>
    </row>
    <row r="10" spans="1:21">
      <c r="B10" s="152" t="s">
        <v>338</v>
      </c>
      <c r="C10" s="254" t="s">
        <v>218</v>
      </c>
      <c r="D10" s="255" t="s">
        <v>218</v>
      </c>
      <c r="E10" s="256" t="s">
        <v>218</v>
      </c>
      <c r="F10" s="157" t="s">
        <v>218</v>
      </c>
      <c r="G10" s="158" t="s">
        <v>218</v>
      </c>
      <c r="H10" s="159" t="s">
        <v>218</v>
      </c>
      <c r="I10" s="254" t="s">
        <v>218</v>
      </c>
      <c r="J10" s="255" t="s">
        <v>218</v>
      </c>
      <c r="K10" s="256" t="s">
        <v>218</v>
      </c>
      <c r="L10" s="157" t="s">
        <v>218</v>
      </c>
      <c r="M10" s="158" t="s">
        <v>218</v>
      </c>
      <c r="N10" s="159" t="s">
        <v>218</v>
      </c>
      <c r="O10" s="254">
        <v>26</v>
      </c>
      <c r="P10" s="255">
        <v>398</v>
      </c>
      <c r="Q10" s="256">
        <v>0.10555555555555556</v>
      </c>
      <c r="R10" s="157" t="s">
        <v>218</v>
      </c>
      <c r="S10" s="158" t="s">
        <v>218</v>
      </c>
      <c r="T10" s="159" t="s">
        <v>218</v>
      </c>
    </row>
    <row r="11" spans="1:21">
      <c r="B11" s="152" t="s">
        <v>339</v>
      </c>
      <c r="C11" s="254" t="s">
        <v>218</v>
      </c>
      <c r="D11" s="255" t="s">
        <v>218</v>
      </c>
      <c r="E11" s="256" t="s">
        <v>218</v>
      </c>
      <c r="F11" s="157" t="s">
        <v>218</v>
      </c>
      <c r="G11" s="158" t="s">
        <v>218</v>
      </c>
      <c r="H11" s="159" t="s">
        <v>218</v>
      </c>
      <c r="I11" s="254">
        <v>14</v>
      </c>
      <c r="J11" s="255">
        <v>683</v>
      </c>
      <c r="K11" s="256">
        <v>0.13833333333333334</v>
      </c>
      <c r="L11" s="157">
        <v>10</v>
      </c>
      <c r="M11" s="158">
        <v>498</v>
      </c>
      <c r="N11" s="159">
        <v>4.8421052631578948E-2</v>
      </c>
      <c r="O11" s="254">
        <v>93</v>
      </c>
      <c r="P11" s="255">
        <v>600</v>
      </c>
      <c r="Q11" s="256">
        <v>0.111</v>
      </c>
      <c r="R11" s="157">
        <v>130</v>
      </c>
      <c r="S11" s="158">
        <v>580</v>
      </c>
      <c r="T11" s="159">
        <v>5.4545454545454543E-2</v>
      </c>
    </row>
    <row r="12" spans="1:21">
      <c r="B12" s="152" t="s">
        <v>149</v>
      </c>
      <c r="C12" s="257">
        <v>10</v>
      </c>
      <c r="D12" s="258">
        <v>318</v>
      </c>
      <c r="E12" s="259">
        <v>0.06</v>
      </c>
      <c r="F12" s="157">
        <v>60</v>
      </c>
      <c r="G12" s="158">
        <v>420</v>
      </c>
      <c r="H12" s="159">
        <v>0.05</v>
      </c>
      <c r="I12" s="257" t="s">
        <v>218</v>
      </c>
      <c r="J12" s="258" t="s">
        <v>218</v>
      </c>
      <c r="K12" s="259" t="s">
        <v>218</v>
      </c>
      <c r="L12" s="157">
        <v>20</v>
      </c>
      <c r="M12" s="158">
        <v>430</v>
      </c>
      <c r="N12" s="159">
        <v>-6.5217391304347824E-2</v>
      </c>
      <c r="O12" s="257">
        <v>94</v>
      </c>
      <c r="P12" s="258">
        <v>550</v>
      </c>
      <c r="Q12" s="259">
        <v>1.8518518518518517E-2</v>
      </c>
      <c r="R12" s="157">
        <v>39</v>
      </c>
      <c r="S12" s="158">
        <v>700</v>
      </c>
      <c r="T12" s="159">
        <v>0.1111111111111111</v>
      </c>
    </row>
    <row r="13" spans="1:21">
      <c r="B13" s="263" t="s">
        <v>331</v>
      </c>
      <c r="C13" s="264">
        <v>179</v>
      </c>
      <c r="D13" s="265">
        <v>330</v>
      </c>
      <c r="E13" s="164">
        <v>3.125E-2</v>
      </c>
      <c r="F13" s="264">
        <v>376</v>
      </c>
      <c r="G13" s="265">
        <v>425</v>
      </c>
      <c r="H13" s="164">
        <v>1.1904761904761904E-2</v>
      </c>
      <c r="I13" s="264">
        <v>137</v>
      </c>
      <c r="J13" s="265">
        <v>500</v>
      </c>
      <c r="K13" s="164">
        <v>0</v>
      </c>
      <c r="L13" s="264">
        <v>211</v>
      </c>
      <c r="M13" s="265">
        <v>440</v>
      </c>
      <c r="N13" s="164">
        <v>4.7619047619047616E-2</v>
      </c>
      <c r="O13" s="264">
        <v>1127</v>
      </c>
      <c r="P13" s="265">
        <v>500</v>
      </c>
      <c r="Q13" s="164">
        <v>4.1666666666666664E-2</v>
      </c>
      <c r="R13" s="264">
        <v>753</v>
      </c>
      <c r="S13" s="265">
        <v>570</v>
      </c>
      <c r="T13" s="164">
        <v>3.6363636363636362E-2</v>
      </c>
      <c r="U13" s="284"/>
    </row>
    <row r="14" spans="1:21" s="160" customFormat="1">
      <c r="A14" s="156" t="s">
        <v>340</v>
      </c>
      <c r="B14" s="152" t="s">
        <v>341</v>
      </c>
      <c r="C14" s="260" t="s">
        <v>218</v>
      </c>
      <c r="D14" s="261" t="s">
        <v>218</v>
      </c>
      <c r="E14" s="262" t="s">
        <v>218</v>
      </c>
      <c r="F14" s="157">
        <v>10</v>
      </c>
      <c r="G14" s="158">
        <v>340</v>
      </c>
      <c r="H14" s="159" t="s">
        <v>218</v>
      </c>
      <c r="I14" s="260" t="s">
        <v>218</v>
      </c>
      <c r="J14" s="261" t="s">
        <v>218</v>
      </c>
      <c r="K14" s="262" t="s">
        <v>218</v>
      </c>
      <c r="L14" s="157">
        <v>10</v>
      </c>
      <c r="M14" s="158">
        <v>365</v>
      </c>
      <c r="N14" s="159">
        <v>4.2857142857142858E-2</v>
      </c>
      <c r="O14" s="260">
        <v>32</v>
      </c>
      <c r="P14" s="261">
        <v>430</v>
      </c>
      <c r="Q14" s="262">
        <v>0.13157894736842105</v>
      </c>
      <c r="R14" s="157">
        <v>14</v>
      </c>
      <c r="S14" s="158">
        <v>450</v>
      </c>
      <c r="T14" s="159">
        <v>-6.25E-2</v>
      </c>
    </row>
    <row r="15" spans="1:21">
      <c r="B15" s="152" t="s">
        <v>150</v>
      </c>
      <c r="C15" s="254">
        <v>40</v>
      </c>
      <c r="D15" s="255">
        <v>288</v>
      </c>
      <c r="E15" s="256">
        <v>0.1076923076923077</v>
      </c>
      <c r="F15" s="157">
        <v>93</v>
      </c>
      <c r="G15" s="158">
        <v>360</v>
      </c>
      <c r="H15" s="159">
        <v>4.9562682215743441E-2</v>
      </c>
      <c r="I15" s="254">
        <v>44</v>
      </c>
      <c r="J15" s="255">
        <v>400</v>
      </c>
      <c r="K15" s="256">
        <v>0</v>
      </c>
      <c r="L15" s="157">
        <v>66</v>
      </c>
      <c r="M15" s="158">
        <v>370</v>
      </c>
      <c r="N15" s="159">
        <v>2.7777777777777776E-2</v>
      </c>
      <c r="O15" s="254">
        <v>386</v>
      </c>
      <c r="P15" s="255">
        <v>410</v>
      </c>
      <c r="Q15" s="256">
        <v>2.5000000000000001E-2</v>
      </c>
      <c r="R15" s="157">
        <v>350</v>
      </c>
      <c r="S15" s="158">
        <v>470</v>
      </c>
      <c r="T15" s="159">
        <v>4.4444444444444446E-2</v>
      </c>
    </row>
    <row r="16" spans="1:21">
      <c r="B16" s="152" t="s">
        <v>342</v>
      </c>
      <c r="C16" s="254" t="s">
        <v>218</v>
      </c>
      <c r="D16" s="255" t="s">
        <v>218</v>
      </c>
      <c r="E16" s="256" t="s">
        <v>218</v>
      </c>
      <c r="F16" s="157" t="s">
        <v>218</v>
      </c>
      <c r="G16" s="158" t="s">
        <v>218</v>
      </c>
      <c r="H16" s="159" t="s">
        <v>218</v>
      </c>
      <c r="I16" s="254" t="s">
        <v>218</v>
      </c>
      <c r="J16" s="255" t="s">
        <v>218</v>
      </c>
      <c r="K16" s="256" t="s">
        <v>218</v>
      </c>
      <c r="L16" s="157" t="s">
        <v>218</v>
      </c>
      <c r="M16" s="158" t="s">
        <v>218</v>
      </c>
      <c r="N16" s="159" t="s">
        <v>218</v>
      </c>
      <c r="O16" s="254">
        <v>17</v>
      </c>
      <c r="P16" s="255">
        <v>480</v>
      </c>
      <c r="Q16" s="256">
        <v>2.564102564102564E-2</v>
      </c>
      <c r="R16" s="157">
        <v>24</v>
      </c>
      <c r="S16" s="158">
        <v>505</v>
      </c>
      <c r="T16" s="159">
        <v>9.7826086956521743E-2</v>
      </c>
    </row>
    <row r="17" spans="1:21">
      <c r="B17" s="152" t="s">
        <v>343</v>
      </c>
      <c r="C17" s="254" t="s">
        <v>218</v>
      </c>
      <c r="D17" s="255" t="s">
        <v>218</v>
      </c>
      <c r="E17" s="256" t="s">
        <v>218</v>
      </c>
      <c r="F17" s="157" t="s">
        <v>218</v>
      </c>
      <c r="G17" s="158" t="s">
        <v>218</v>
      </c>
      <c r="H17" s="159" t="s">
        <v>218</v>
      </c>
      <c r="I17" s="254" t="s">
        <v>218</v>
      </c>
      <c r="J17" s="255" t="s">
        <v>218</v>
      </c>
      <c r="K17" s="256" t="s">
        <v>218</v>
      </c>
      <c r="L17" s="157">
        <v>17</v>
      </c>
      <c r="M17" s="158">
        <v>450</v>
      </c>
      <c r="N17" s="159">
        <v>0.13924050632911392</v>
      </c>
      <c r="O17" s="254">
        <v>29</v>
      </c>
      <c r="P17" s="255">
        <v>550</v>
      </c>
      <c r="Q17" s="256">
        <v>0.13871635610766045</v>
      </c>
      <c r="R17" s="157" t="s">
        <v>218</v>
      </c>
      <c r="S17" s="158" t="s">
        <v>218</v>
      </c>
      <c r="T17" s="159" t="s">
        <v>218</v>
      </c>
    </row>
    <row r="18" spans="1:21">
      <c r="B18" s="152" t="s">
        <v>344</v>
      </c>
      <c r="C18" s="254" t="s">
        <v>218</v>
      </c>
      <c r="D18" s="255" t="s">
        <v>218</v>
      </c>
      <c r="E18" s="256" t="s">
        <v>218</v>
      </c>
      <c r="F18" s="157" t="s">
        <v>218</v>
      </c>
      <c r="G18" s="158" t="s">
        <v>218</v>
      </c>
      <c r="H18" s="159" t="s">
        <v>218</v>
      </c>
      <c r="I18" s="254" t="s">
        <v>218</v>
      </c>
      <c r="J18" s="255" t="s">
        <v>218</v>
      </c>
      <c r="K18" s="256" t="s">
        <v>218</v>
      </c>
      <c r="L18" s="157" t="s">
        <v>218</v>
      </c>
      <c r="M18" s="158" t="s">
        <v>218</v>
      </c>
      <c r="N18" s="159" t="s">
        <v>218</v>
      </c>
      <c r="O18" s="254">
        <v>16</v>
      </c>
      <c r="P18" s="255">
        <v>320</v>
      </c>
      <c r="Q18" s="256">
        <v>-3.0303030303030304E-2</v>
      </c>
      <c r="R18" s="157" t="s">
        <v>218</v>
      </c>
      <c r="S18" s="158" t="s">
        <v>218</v>
      </c>
      <c r="T18" s="159" t="s">
        <v>218</v>
      </c>
    </row>
    <row r="19" spans="1:21">
      <c r="B19" s="152" t="s">
        <v>134</v>
      </c>
      <c r="C19" s="254" t="s">
        <v>218</v>
      </c>
      <c r="D19" s="255" t="s">
        <v>218</v>
      </c>
      <c r="E19" s="256" t="s">
        <v>218</v>
      </c>
      <c r="F19" s="157">
        <v>20</v>
      </c>
      <c r="G19" s="158">
        <v>350</v>
      </c>
      <c r="H19" s="159">
        <v>0.12903225806451613</v>
      </c>
      <c r="I19" s="254" t="s">
        <v>218</v>
      </c>
      <c r="J19" s="255" t="s">
        <v>218</v>
      </c>
      <c r="K19" s="256" t="s">
        <v>218</v>
      </c>
      <c r="L19" s="157" t="s">
        <v>218</v>
      </c>
      <c r="M19" s="158" t="s">
        <v>218</v>
      </c>
      <c r="N19" s="159" t="s">
        <v>218</v>
      </c>
      <c r="O19" s="254">
        <v>53</v>
      </c>
      <c r="P19" s="255">
        <v>450</v>
      </c>
      <c r="Q19" s="256">
        <v>0.14503816793893129</v>
      </c>
      <c r="R19" s="157" t="s">
        <v>218</v>
      </c>
      <c r="S19" s="158" t="s">
        <v>218</v>
      </c>
      <c r="T19" s="159" t="s">
        <v>218</v>
      </c>
    </row>
    <row r="20" spans="1:21">
      <c r="B20" s="152" t="s">
        <v>345</v>
      </c>
      <c r="C20" s="254" t="s">
        <v>218</v>
      </c>
      <c r="D20" s="255" t="s">
        <v>218</v>
      </c>
      <c r="E20" s="256" t="s">
        <v>218</v>
      </c>
      <c r="F20" s="157">
        <v>18</v>
      </c>
      <c r="G20" s="158">
        <v>355</v>
      </c>
      <c r="H20" s="159" t="s">
        <v>218</v>
      </c>
      <c r="I20" s="254" t="s">
        <v>218</v>
      </c>
      <c r="J20" s="255" t="s">
        <v>218</v>
      </c>
      <c r="K20" s="256" t="s">
        <v>218</v>
      </c>
      <c r="L20" s="157">
        <v>14</v>
      </c>
      <c r="M20" s="158">
        <v>375</v>
      </c>
      <c r="N20" s="159" t="s">
        <v>218</v>
      </c>
      <c r="O20" s="254">
        <v>38</v>
      </c>
      <c r="P20" s="255">
        <v>480</v>
      </c>
      <c r="Q20" s="256">
        <v>4.8034934497816595E-2</v>
      </c>
      <c r="R20" s="157">
        <v>62</v>
      </c>
      <c r="S20" s="158">
        <v>530</v>
      </c>
      <c r="T20" s="159">
        <v>0</v>
      </c>
    </row>
    <row r="21" spans="1:21">
      <c r="B21" s="152" t="s">
        <v>346</v>
      </c>
      <c r="C21" s="254" t="s">
        <v>218</v>
      </c>
      <c r="D21" s="255" t="s">
        <v>218</v>
      </c>
      <c r="E21" s="256" t="s">
        <v>218</v>
      </c>
      <c r="F21" s="157" t="s">
        <v>218</v>
      </c>
      <c r="G21" s="158" t="s">
        <v>218</v>
      </c>
      <c r="H21" s="159" t="s">
        <v>218</v>
      </c>
      <c r="I21" s="254" t="s">
        <v>218</v>
      </c>
      <c r="J21" s="255" t="s">
        <v>218</v>
      </c>
      <c r="K21" s="256" t="s">
        <v>218</v>
      </c>
      <c r="L21" s="157" t="s">
        <v>218</v>
      </c>
      <c r="M21" s="158" t="s">
        <v>218</v>
      </c>
      <c r="N21" s="159" t="s">
        <v>218</v>
      </c>
      <c r="O21" s="254">
        <v>18</v>
      </c>
      <c r="P21" s="255">
        <v>420</v>
      </c>
      <c r="Q21" s="256">
        <v>0.10526315789473684</v>
      </c>
      <c r="R21" s="157">
        <v>13</v>
      </c>
      <c r="S21" s="158">
        <v>550</v>
      </c>
      <c r="T21" s="159" t="s">
        <v>218</v>
      </c>
    </row>
    <row r="22" spans="1:21">
      <c r="B22" s="152" t="s">
        <v>347</v>
      </c>
      <c r="C22" s="254" t="s">
        <v>218</v>
      </c>
      <c r="D22" s="255" t="s">
        <v>218</v>
      </c>
      <c r="E22" s="256" t="s">
        <v>218</v>
      </c>
      <c r="F22" s="157" t="s">
        <v>218</v>
      </c>
      <c r="G22" s="158" t="s">
        <v>218</v>
      </c>
      <c r="H22" s="159" t="s">
        <v>218</v>
      </c>
      <c r="I22" s="254" t="s">
        <v>218</v>
      </c>
      <c r="J22" s="255" t="s">
        <v>218</v>
      </c>
      <c r="K22" s="256" t="s">
        <v>218</v>
      </c>
      <c r="L22" s="157" t="s">
        <v>218</v>
      </c>
      <c r="M22" s="158" t="s">
        <v>218</v>
      </c>
      <c r="N22" s="159" t="s">
        <v>218</v>
      </c>
      <c r="O22" s="254" t="s">
        <v>218</v>
      </c>
      <c r="P22" s="255" t="s">
        <v>218</v>
      </c>
      <c r="Q22" s="256" t="s">
        <v>218</v>
      </c>
      <c r="R22" s="157" t="s">
        <v>218</v>
      </c>
      <c r="S22" s="158" t="s">
        <v>218</v>
      </c>
      <c r="T22" s="159" t="s">
        <v>218</v>
      </c>
    </row>
    <row r="23" spans="1:21">
      <c r="B23" s="152" t="s">
        <v>348</v>
      </c>
      <c r="C23" s="254" t="s">
        <v>218</v>
      </c>
      <c r="D23" s="255" t="s">
        <v>218</v>
      </c>
      <c r="E23" s="256" t="s">
        <v>218</v>
      </c>
      <c r="F23" s="157" t="s">
        <v>218</v>
      </c>
      <c r="G23" s="158" t="s">
        <v>218</v>
      </c>
      <c r="H23" s="159" t="s">
        <v>218</v>
      </c>
      <c r="I23" s="254" t="s">
        <v>218</v>
      </c>
      <c r="J23" s="255" t="s">
        <v>218</v>
      </c>
      <c r="K23" s="256" t="s">
        <v>218</v>
      </c>
      <c r="L23" s="157" t="s">
        <v>218</v>
      </c>
      <c r="M23" s="158" t="s">
        <v>218</v>
      </c>
      <c r="N23" s="159" t="s">
        <v>218</v>
      </c>
      <c r="O23" s="254" t="s">
        <v>218</v>
      </c>
      <c r="P23" s="255" t="s">
        <v>218</v>
      </c>
      <c r="Q23" s="256" t="s">
        <v>218</v>
      </c>
      <c r="R23" s="157" t="s">
        <v>218</v>
      </c>
      <c r="S23" s="158" t="s">
        <v>218</v>
      </c>
      <c r="T23" s="159" t="s">
        <v>218</v>
      </c>
    </row>
    <row r="24" spans="1:21">
      <c r="B24" s="152" t="s">
        <v>349</v>
      </c>
      <c r="C24" s="257" t="s">
        <v>218</v>
      </c>
      <c r="D24" s="258" t="s">
        <v>218</v>
      </c>
      <c r="E24" s="259" t="s">
        <v>218</v>
      </c>
      <c r="F24" s="157" t="s">
        <v>218</v>
      </c>
      <c r="G24" s="158" t="s">
        <v>218</v>
      </c>
      <c r="H24" s="159" t="s">
        <v>218</v>
      </c>
      <c r="I24" s="257" t="s">
        <v>218</v>
      </c>
      <c r="J24" s="258" t="s">
        <v>218</v>
      </c>
      <c r="K24" s="259" t="s">
        <v>218</v>
      </c>
      <c r="L24" s="157" t="s">
        <v>218</v>
      </c>
      <c r="M24" s="158" t="s">
        <v>218</v>
      </c>
      <c r="N24" s="159" t="s">
        <v>218</v>
      </c>
      <c r="O24" s="257" t="s">
        <v>218</v>
      </c>
      <c r="P24" s="258" t="s">
        <v>218</v>
      </c>
      <c r="Q24" s="259" t="s">
        <v>218</v>
      </c>
      <c r="R24" s="157" t="s">
        <v>218</v>
      </c>
      <c r="S24" s="158" t="s">
        <v>218</v>
      </c>
      <c r="T24" s="159" t="s">
        <v>218</v>
      </c>
    </row>
    <row r="25" spans="1:21">
      <c r="B25" s="263" t="s">
        <v>340</v>
      </c>
      <c r="C25" s="266">
        <v>55</v>
      </c>
      <c r="D25" s="267">
        <v>280</v>
      </c>
      <c r="E25" s="163">
        <v>0.12</v>
      </c>
      <c r="F25" s="266">
        <v>156</v>
      </c>
      <c r="G25" s="267">
        <v>350</v>
      </c>
      <c r="H25" s="163">
        <v>6.0606060606060608E-2</v>
      </c>
      <c r="I25" s="266">
        <v>67</v>
      </c>
      <c r="J25" s="267">
        <v>415</v>
      </c>
      <c r="K25" s="163">
        <v>3.7499999999999999E-2</v>
      </c>
      <c r="L25" s="266">
        <v>133</v>
      </c>
      <c r="M25" s="267">
        <v>370</v>
      </c>
      <c r="N25" s="163">
        <v>2.7777777777777776E-2</v>
      </c>
      <c r="O25" s="266">
        <v>607</v>
      </c>
      <c r="P25" s="267">
        <v>420</v>
      </c>
      <c r="Q25" s="163">
        <v>0.05</v>
      </c>
      <c r="R25" s="266">
        <v>488</v>
      </c>
      <c r="S25" s="267">
        <v>479</v>
      </c>
      <c r="T25" s="163">
        <v>4.1304347826086954E-2</v>
      </c>
      <c r="U25" s="284"/>
    </row>
    <row r="26" spans="1:21" s="160" customFormat="1">
      <c r="A26" s="156" t="s">
        <v>350</v>
      </c>
      <c r="B26" s="152" t="s">
        <v>351</v>
      </c>
      <c r="C26" s="260" t="s">
        <v>218</v>
      </c>
      <c r="D26" s="261" t="s">
        <v>218</v>
      </c>
      <c r="E26" s="262" t="s">
        <v>218</v>
      </c>
      <c r="F26" s="157" t="s">
        <v>218</v>
      </c>
      <c r="G26" s="158" t="s">
        <v>218</v>
      </c>
      <c r="H26" s="159" t="s">
        <v>218</v>
      </c>
      <c r="I26" s="260" t="s">
        <v>218</v>
      </c>
      <c r="J26" s="261" t="s">
        <v>218</v>
      </c>
      <c r="K26" s="262" t="s">
        <v>218</v>
      </c>
      <c r="L26" s="157" t="s">
        <v>218</v>
      </c>
      <c r="M26" s="158" t="s">
        <v>218</v>
      </c>
      <c r="N26" s="159" t="s">
        <v>218</v>
      </c>
      <c r="O26" s="260" t="s">
        <v>218</v>
      </c>
      <c r="P26" s="261" t="s">
        <v>218</v>
      </c>
      <c r="Q26" s="262" t="s">
        <v>218</v>
      </c>
      <c r="R26" s="157" t="s">
        <v>218</v>
      </c>
      <c r="S26" s="158" t="s">
        <v>218</v>
      </c>
      <c r="T26" s="159" t="s">
        <v>218</v>
      </c>
    </row>
    <row r="27" spans="1:21">
      <c r="B27" s="152" t="s">
        <v>352</v>
      </c>
      <c r="C27" s="254" t="s">
        <v>218</v>
      </c>
      <c r="D27" s="255" t="s">
        <v>218</v>
      </c>
      <c r="E27" s="256" t="s">
        <v>218</v>
      </c>
      <c r="F27" s="157">
        <v>30</v>
      </c>
      <c r="G27" s="158">
        <v>400</v>
      </c>
      <c r="H27" s="159">
        <v>0.14285714285714285</v>
      </c>
      <c r="I27" s="254" t="s">
        <v>218</v>
      </c>
      <c r="J27" s="255" t="s">
        <v>218</v>
      </c>
      <c r="K27" s="256" t="s">
        <v>218</v>
      </c>
      <c r="L27" s="157">
        <v>12</v>
      </c>
      <c r="M27" s="158">
        <v>410</v>
      </c>
      <c r="N27" s="159" t="s">
        <v>218</v>
      </c>
      <c r="O27" s="254">
        <v>59</v>
      </c>
      <c r="P27" s="255">
        <v>480</v>
      </c>
      <c r="Q27" s="256">
        <v>9.0909090909090912E-2</v>
      </c>
      <c r="R27" s="157">
        <v>23</v>
      </c>
      <c r="S27" s="158">
        <v>620</v>
      </c>
      <c r="T27" s="159">
        <v>0.19230769230769232</v>
      </c>
    </row>
    <row r="28" spans="1:21">
      <c r="B28" s="152" t="s">
        <v>353</v>
      </c>
      <c r="C28" s="254" t="s">
        <v>218</v>
      </c>
      <c r="D28" s="255" t="s">
        <v>218</v>
      </c>
      <c r="E28" s="256" t="s">
        <v>218</v>
      </c>
      <c r="F28" s="157" t="s">
        <v>218</v>
      </c>
      <c r="G28" s="158" t="s">
        <v>218</v>
      </c>
      <c r="H28" s="159" t="s">
        <v>218</v>
      </c>
      <c r="I28" s="254" t="s">
        <v>218</v>
      </c>
      <c r="J28" s="255" t="s">
        <v>218</v>
      </c>
      <c r="K28" s="256" t="s">
        <v>218</v>
      </c>
      <c r="L28" s="157" t="s">
        <v>218</v>
      </c>
      <c r="M28" s="158" t="s">
        <v>218</v>
      </c>
      <c r="N28" s="159" t="s">
        <v>218</v>
      </c>
      <c r="O28" s="254">
        <v>18</v>
      </c>
      <c r="P28" s="255">
        <v>380</v>
      </c>
      <c r="Q28" s="256">
        <v>5.5555555555555552E-2</v>
      </c>
      <c r="R28" s="157" t="s">
        <v>218</v>
      </c>
      <c r="S28" s="158" t="s">
        <v>218</v>
      </c>
      <c r="T28" s="159" t="s">
        <v>218</v>
      </c>
    </row>
    <row r="29" spans="1:21">
      <c r="B29" s="152" t="s">
        <v>354</v>
      </c>
      <c r="C29" s="254" t="s">
        <v>218</v>
      </c>
      <c r="D29" s="255" t="s">
        <v>218</v>
      </c>
      <c r="E29" s="256" t="s">
        <v>218</v>
      </c>
      <c r="F29" s="157" t="s">
        <v>218</v>
      </c>
      <c r="G29" s="158" t="s">
        <v>218</v>
      </c>
      <c r="H29" s="159" t="s">
        <v>218</v>
      </c>
      <c r="I29" s="254" t="s">
        <v>218</v>
      </c>
      <c r="J29" s="255" t="s">
        <v>218</v>
      </c>
      <c r="K29" s="256" t="s">
        <v>218</v>
      </c>
      <c r="L29" s="157" t="s">
        <v>218</v>
      </c>
      <c r="M29" s="158" t="s">
        <v>218</v>
      </c>
      <c r="N29" s="159" t="s">
        <v>218</v>
      </c>
      <c r="O29" s="254">
        <v>10</v>
      </c>
      <c r="P29" s="255">
        <v>375</v>
      </c>
      <c r="Q29" s="256">
        <v>0.22950819672131148</v>
      </c>
      <c r="R29" s="157" t="s">
        <v>218</v>
      </c>
      <c r="S29" s="158" t="s">
        <v>218</v>
      </c>
      <c r="T29" s="159" t="s">
        <v>218</v>
      </c>
    </row>
    <row r="30" spans="1:21">
      <c r="B30" s="152" t="s">
        <v>355</v>
      </c>
      <c r="C30" s="254">
        <v>22</v>
      </c>
      <c r="D30" s="255">
        <v>350</v>
      </c>
      <c r="E30" s="256">
        <v>0.27272727272727271</v>
      </c>
      <c r="F30" s="157">
        <v>66</v>
      </c>
      <c r="G30" s="158">
        <v>400</v>
      </c>
      <c r="H30" s="159">
        <v>5.2631578947368418E-2</v>
      </c>
      <c r="I30" s="254">
        <v>16</v>
      </c>
      <c r="J30" s="255">
        <v>485</v>
      </c>
      <c r="K30" s="256">
        <v>7.7777777777777779E-2</v>
      </c>
      <c r="L30" s="157">
        <v>69</v>
      </c>
      <c r="M30" s="158">
        <v>450</v>
      </c>
      <c r="N30" s="159">
        <v>0.125</v>
      </c>
      <c r="O30" s="254">
        <v>321</v>
      </c>
      <c r="P30" s="255">
        <v>490</v>
      </c>
      <c r="Q30" s="256">
        <v>6.5217391304347824E-2</v>
      </c>
      <c r="R30" s="157">
        <v>192</v>
      </c>
      <c r="S30" s="158">
        <v>560</v>
      </c>
      <c r="T30" s="159">
        <v>5.6603773584905662E-2</v>
      </c>
    </row>
    <row r="31" spans="1:21">
      <c r="B31" s="152" t="s">
        <v>356</v>
      </c>
      <c r="C31" s="254" t="s">
        <v>218</v>
      </c>
      <c r="D31" s="255" t="s">
        <v>218</v>
      </c>
      <c r="E31" s="256" t="s">
        <v>218</v>
      </c>
      <c r="F31" s="157" t="s">
        <v>218</v>
      </c>
      <c r="G31" s="158" t="s">
        <v>218</v>
      </c>
      <c r="H31" s="159" t="s">
        <v>218</v>
      </c>
      <c r="I31" s="254" t="s">
        <v>218</v>
      </c>
      <c r="J31" s="255" t="s">
        <v>218</v>
      </c>
      <c r="K31" s="256" t="s">
        <v>218</v>
      </c>
      <c r="L31" s="157" t="s">
        <v>218</v>
      </c>
      <c r="M31" s="158" t="s">
        <v>218</v>
      </c>
      <c r="N31" s="159" t="s">
        <v>218</v>
      </c>
      <c r="O31" s="254" t="s">
        <v>218</v>
      </c>
      <c r="P31" s="255" t="s">
        <v>218</v>
      </c>
      <c r="Q31" s="256" t="s">
        <v>218</v>
      </c>
      <c r="R31" s="157" t="s">
        <v>218</v>
      </c>
      <c r="S31" s="158" t="s">
        <v>218</v>
      </c>
      <c r="T31" s="159" t="s">
        <v>218</v>
      </c>
    </row>
    <row r="32" spans="1:21">
      <c r="B32" s="152" t="s">
        <v>357</v>
      </c>
      <c r="C32" s="254" t="s">
        <v>218</v>
      </c>
      <c r="D32" s="255" t="s">
        <v>218</v>
      </c>
      <c r="E32" s="256" t="s">
        <v>218</v>
      </c>
      <c r="F32" s="157">
        <v>13</v>
      </c>
      <c r="G32" s="158">
        <v>470</v>
      </c>
      <c r="H32" s="159">
        <v>6.8181818181818177E-2</v>
      </c>
      <c r="I32" s="254">
        <v>14</v>
      </c>
      <c r="J32" s="255">
        <v>525</v>
      </c>
      <c r="K32" s="256">
        <v>9.6153846153846159E-3</v>
      </c>
      <c r="L32" s="157">
        <v>14</v>
      </c>
      <c r="M32" s="158">
        <v>493</v>
      </c>
      <c r="N32" s="159" t="s">
        <v>218</v>
      </c>
      <c r="O32" s="254">
        <v>52</v>
      </c>
      <c r="P32" s="255">
        <v>580</v>
      </c>
      <c r="Q32" s="256">
        <v>7.407407407407407E-2</v>
      </c>
      <c r="R32" s="157">
        <v>51</v>
      </c>
      <c r="S32" s="158">
        <v>710</v>
      </c>
      <c r="T32" s="159">
        <v>5.9701492537313432E-2</v>
      </c>
    </row>
    <row r="33" spans="1:21">
      <c r="B33" s="152" t="s">
        <v>138</v>
      </c>
      <c r="C33" s="254">
        <v>24</v>
      </c>
      <c r="D33" s="255">
        <v>278</v>
      </c>
      <c r="E33" s="256">
        <v>-5.1194539249146756E-2</v>
      </c>
      <c r="F33" s="157">
        <v>62</v>
      </c>
      <c r="G33" s="158">
        <v>350</v>
      </c>
      <c r="H33" s="159">
        <v>2.9411764705882353E-2</v>
      </c>
      <c r="I33" s="254">
        <v>17</v>
      </c>
      <c r="J33" s="255">
        <v>450</v>
      </c>
      <c r="K33" s="256">
        <v>0</v>
      </c>
      <c r="L33" s="157">
        <v>26</v>
      </c>
      <c r="M33" s="158">
        <v>375</v>
      </c>
      <c r="N33" s="159">
        <v>4.1666666666666664E-2</v>
      </c>
      <c r="O33" s="254">
        <v>210</v>
      </c>
      <c r="P33" s="255">
        <v>490</v>
      </c>
      <c r="Q33" s="256">
        <v>8.8888888888888892E-2</v>
      </c>
      <c r="R33" s="157">
        <v>68</v>
      </c>
      <c r="S33" s="158">
        <v>580</v>
      </c>
      <c r="T33" s="159">
        <v>5.4545454545454543E-2</v>
      </c>
    </row>
    <row r="34" spans="1:21">
      <c r="B34" s="152" t="s">
        <v>358</v>
      </c>
      <c r="C34" s="254" t="s">
        <v>218</v>
      </c>
      <c r="D34" s="255" t="s">
        <v>218</v>
      </c>
      <c r="E34" s="256" t="s">
        <v>218</v>
      </c>
      <c r="F34" s="157" t="s">
        <v>218</v>
      </c>
      <c r="G34" s="158" t="s">
        <v>218</v>
      </c>
      <c r="H34" s="159" t="s">
        <v>218</v>
      </c>
      <c r="I34" s="254" t="s">
        <v>218</v>
      </c>
      <c r="J34" s="255" t="s">
        <v>218</v>
      </c>
      <c r="K34" s="256" t="s">
        <v>218</v>
      </c>
      <c r="L34" s="157">
        <v>13</v>
      </c>
      <c r="M34" s="158">
        <v>445</v>
      </c>
      <c r="N34" s="159" t="s">
        <v>218</v>
      </c>
      <c r="O34" s="254">
        <v>28</v>
      </c>
      <c r="P34" s="255">
        <v>510</v>
      </c>
      <c r="Q34" s="256">
        <v>4.5081967213114756E-2</v>
      </c>
      <c r="R34" s="157" t="s">
        <v>218</v>
      </c>
      <c r="S34" s="158" t="s">
        <v>218</v>
      </c>
      <c r="T34" s="159" t="s">
        <v>218</v>
      </c>
    </row>
    <row r="35" spans="1:21">
      <c r="B35" s="152" t="s">
        <v>324</v>
      </c>
      <c r="C35" s="257">
        <v>12</v>
      </c>
      <c r="D35" s="258">
        <v>240</v>
      </c>
      <c r="E35" s="259">
        <v>0</v>
      </c>
      <c r="F35" s="157">
        <v>14</v>
      </c>
      <c r="G35" s="158">
        <v>340</v>
      </c>
      <c r="H35" s="159">
        <v>-2.8571428571428571E-2</v>
      </c>
      <c r="I35" s="257" t="s">
        <v>218</v>
      </c>
      <c r="J35" s="258" t="s">
        <v>218</v>
      </c>
      <c r="K35" s="259" t="s">
        <v>218</v>
      </c>
      <c r="L35" s="157" t="s">
        <v>218</v>
      </c>
      <c r="M35" s="158" t="s">
        <v>218</v>
      </c>
      <c r="N35" s="159" t="s">
        <v>218</v>
      </c>
      <c r="O35" s="257">
        <v>32</v>
      </c>
      <c r="P35" s="258">
        <v>490</v>
      </c>
      <c r="Q35" s="259">
        <v>0.22500000000000001</v>
      </c>
      <c r="R35" s="157" t="s">
        <v>218</v>
      </c>
      <c r="S35" s="158" t="s">
        <v>218</v>
      </c>
      <c r="T35" s="159" t="s">
        <v>218</v>
      </c>
    </row>
    <row r="36" spans="1:21">
      <c r="B36" s="263" t="s">
        <v>350</v>
      </c>
      <c r="C36" s="264">
        <v>71</v>
      </c>
      <c r="D36" s="265">
        <v>300</v>
      </c>
      <c r="E36" s="164">
        <v>0.11940298507462686</v>
      </c>
      <c r="F36" s="264">
        <v>199</v>
      </c>
      <c r="G36" s="265">
        <v>390</v>
      </c>
      <c r="H36" s="164">
        <v>8.3333333333333329E-2</v>
      </c>
      <c r="I36" s="264">
        <v>64</v>
      </c>
      <c r="J36" s="265">
        <v>478</v>
      </c>
      <c r="K36" s="164">
        <v>6.222222222222222E-2</v>
      </c>
      <c r="L36" s="264">
        <v>149</v>
      </c>
      <c r="M36" s="265">
        <v>430</v>
      </c>
      <c r="N36" s="164">
        <v>0.10256410256410256</v>
      </c>
      <c r="O36" s="264">
        <v>736</v>
      </c>
      <c r="P36" s="265">
        <v>490</v>
      </c>
      <c r="Q36" s="164">
        <v>8.8888888888888892E-2</v>
      </c>
      <c r="R36" s="264">
        <v>362</v>
      </c>
      <c r="S36" s="265">
        <v>580</v>
      </c>
      <c r="T36" s="164">
        <v>5.4545454545454543E-2</v>
      </c>
      <c r="U36" s="284"/>
    </row>
    <row r="37" spans="1:21" s="160" customFormat="1">
      <c r="A37" s="156" t="s">
        <v>359</v>
      </c>
      <c r="B37" s="152" t="s">
        <v>360</v>
      </c>
      <c r="C37" s="260" t="s">
        <v>218</v>
      </c>
      <c r="D37" s="261" t="s">
        <v>218</v>
      </c>
      <c r="E37" s="262" t="s">
        <v>218</v>
      </c>
      <c r="F37" s="157" t="s">
        <v>218</v>
      </c>
      <c r="G37" s="158" t="s">
        <v>218</v>
      </c>
      <c r="H37" s="159" t="s">
        <v>218</v>
      </c>
      <c r="I37" s="260" t="s">
        <v>218</v>
      </c>
      <c r="J37" s="261" t="s">
        <v>218</v>
      </c>
      <c r="K37" s="262" t="s">
        <v>218</v>
      </c>
      <c r="L37" s="157" t="s">
        <v>218</v>
      </c>
      <c r="M37" s="158" t="s">
        <v>218</v>
      </c>
      <c r="N37" s="159" t="s">
        <v>218</v>
      </c>
      <c r="O37" s="260">
        <v>22</v>
      </c>
      <c r="P37" s="261">
        <v>485</v>
      </c>
      <c r="Q37" s="262">
        <v>-1.020408163265306E-2</v>
      </c>
      <c r="R37" s="157" t="s">
        <v>218</v>
      </c>
      <c r="S37" s="158" t="s">
        <v>218</v>
      </c>
      <c r="T37" s="159" t="s">
        <v>218</v>
      </c>
    </row>
    <row r="38" spans="1:21">
      <c r="B38" s="152" t="s">
        <v>319</v>
      </c>
      <c r="C38" s="254" t="s">
        <v>218</v>
      </c>
      <c r="D38" s="255" t="s">
        <v>218</v>
      </c>
      <c r="E38" s="256" t="s">
        <v>218</v>
      </c>
      <c r="F38" s="157">
        <v>12</v>
      </c>
      <c r="G38" s="158">
        <v>375</v>
      </c>
      <c r="H38" s="159">
        <v>2.7397260273972601E-2</v>
      </c>
      <c r="I38" s="254" t="s">
        <v>218</v>
      </c>
      <c r="J38" s="255" t="s">
        <v>218</v>
      </c>
      <c r="K38" s="256" t="s">
        <v>218</v>
      </c>
      <c r="L38" s="157" t="s">
        <v>218</v>
      </c>
      <c r="M38" s="158" t="s">
        <v>218</v>
      </c>
      <c r="N38" s="159" t="s">
        <v>218</v>
      </c>
      <c r="O38" s="254">
        <v>37</v>
      </c>
      <c r="P38" s="255">
        <v>450</v>
      </c>
      <c r="Q38" s="256">
        <v>4.6511627906976744E-2</v>
      </c>
      <c r="R38" s="157">
        <v>36</v>
      </c>
      <c r="S38" s="158">
        <v>570</v>
      </c>
      <c r="T38" s="159">
        <v>0.10679611650485436</v>
      </c>
    </row>
    <row r="39" spans="1:21">
      <c r="B39" s="152" t="s">
        <v>361</v>
      </c>
      <c r="C39" s="254">
        <v>33</v>
      </c>
      <c r="D39" s="255">
        <v>310</v>
      </c>
      <c r="E39" s="256">
        <v>0.16981132075471697</v>
      </c>
      <c r="F39" s="157">
        <v>97</v>
      </c>
      <c r="G39" s="158">
        <v>400</v>
      </c>
      <c r="H39" s="159">
        <v>0.14285714285714285</v>
      </c>
      <c r="I39" s="254">
        <v>21</v>
      </c>
      <c r="J39" s="255">
        <v>490</v>
      </c>
      <c r="K39" s="256">
        <v>0</v>
      </c>
      <c r="L39" s="157">
        <v>23</v>
      </c>
      <c r="M39" s="158">
        <v>400</v>
      </c>
      <c r="N39" s="159">
        <v>1.2658227848101266E-2</v>
      </c>
      <c r="O39" s="254">
        <v>213</v>
      </c>
      <c r="P39" s="255">
        <v>480</v>
      </c>
      <c r="Q39" s="256">
        <v>6.6666666666666666E-2</v>
      </c>
      <c r="R39" s="157">
        <v>93</v>
      </c>
      <c r="S39" s="158">
        <v>580</v>
      </c>
      <c r="T39" s="159">
        <v>3.5714285714285712E-2</v>
      </c>
    </row>
    <row r="40" spans="1:21">
      <c r="B40" s="152" t="s">
        <v>362</v>
      </c>
      <c r="C40" s="254" t="s">
        <v>218</v>
      </c>
      <c r="D40" s="255" t="s">
        <v>218</v>
      </c>
      <c r="E40" s="256" t="s">
        <v>218</v>
      </c>
      <c r="F40" s="157" t="s">
        <v>218</v>
      </c>
      <c r="G40" s="158" t="s">
        <v>218</v>
      </c>
      <c r="H40" s="159" t="s">
        <v>218</v>
      </c>
      <c r="I40" s="254" t="s">
        <v>218</v>
      </c>
      <c r="J40" s="255" t="s">
        <v>218</v>
      </c>
      <c r="K40" s="256" t="s">
        <v>218</v>
      </c>
      <c r="L40" s="157" t="s">
        <v>218</v>
      </c>
      <c r="M40" s="158" t="s">
        <v>218</v>
      </c>
      <c r="N40" s="159" t="s">
        <v>218</v>
      </c>
      <c r="O40" s="254">
        <v>16</v>
      </c>
      <c r="P40" s="255">
        <v>510</v>
      </c>
      <c r="Q40" s="256">
        <v>0.15909090909090909</v>
      </c>
      <c r="R40" s="157">
        <v>12</v>
      </c>
      <c r="S40" s="158">
        <v>580</v>
      </c>
      <c r="T40" s="159">
        <v>5.4545454545454543E-2</v>
      </c>
    </row>
    <row r="41" spans="1:21">
      <c r="B41" s="152" t="s">
        <v>363</v>
      </c>
      <c r="C41" s="254" t="s">
        <v>218</v>
      </c>
      <c r="D41" s="255" t="s">
        <v>218</v>
      </c>
      <c r="E41" s="256" t="s">
        <v>218</v>
      </c>
      <c r="F41" s="157" t="s">
        <v>218</v>
      </c>
      <c r="G41" s="158" t="s">
        <v>218</v>
      </c>
      <c r="H41" s="159" t="s">
        <v>218</v>
      </c>
      <c r="I41" s="254" t="s">
        <v>218</v>
      </c>
      <c r="J41" s="255" t="s">
        <v>218</v>
      </c>
      <c r="K41" s="256" t="s">
        <v>218</v>
      </c>
      <c r="L41" s="157" t="s">
        <v>218</v>
      </c>
      <c r="M41" s="158" t="s">
        <v>218</v>
      </c>
      <c r="N41" s="159" t="s">
        <v>218</v>
      </c>
      <c r="O41" s="254">
        <v>13</v>
      </c>
      <c r="P41" s="255">
        <v>550</v>
      </c>
      <c r="Q41" s="256">
        <v>1.8518518518518517E-2</v>
      </c>
      <c r="R41" s="157" t="s">
        <v>218</v>
      </c>
      <c r="S41" s="158" t="s">
        <v>218</v>
      </c>
      <c r="T41" s="159" t="s">
        <v>218</v>
      </c>
    </row>
    <row r="42" spans="1:21">
      <c r="B42" s="152" t="s">
        <v>364</v>
      </c>
      <c r="C42" s="254" t="s">
        <v>218</v>
      </c>
      <c r="D42" s="255" t="s">
        <v>218</v>
      </c>
      <c r="E42" s="256" t="s">
        <v>218</v>
      </c>
      <c r="F42" s="157">
        <v>16</v>
      </c>
      <c r="G42" s="158">
        <v>398</v>
      </c>
      <c r="H42" s="159">
        <v>0.10555555555555556</v>
      </c>
      <c r="I42" s="254" t="s">
        <v>218</v>
      </c>
      <c r="J42" s="255" t="s">
        <v>218</v>
      </c>
      <c r="K42" s="256" t="s">
        <v>218</v>
      </c>
      <c r="L42" s="157">
        <v>16</v>
      </c>
      <c r="M42" s="158">
        <v>393</v>
      </c>
      <c r="N42" s="159" t="s">
        <v>218</v>
      </c>
      <c r="O42" s="254">
        <v>74</v>
      </c>
      <c r="P42" s="255">
        <v>433</v>
      </c>
      <c r="Q42" s="256">
        <v>-1.5909090909090907E-2</v>
      </c>
      <c r="R42" s="157">
        <v>303</v>
      </c>
      <c r="S42" s="158">
        <v>470</v>
      </c>
      <c r="T42" s="159">
        <v>-4.0816326530612242E-2</v>
      </c>
    </row>
    <row r="43" spans="1:21">
      <c r="B43" s="152" t="s">
        <v>365</v>
      </c>
      <c r="C43" s="254" t="s">
        <v>218</v>
      </c>
      <c r="D43" s="255" t="s">
        <v>218</v>
      </c>
      <c r="E43" s="256" t="s">
        <v>218</v>
      </c>
      <c r="F43" s="157">
        <v>19</v>
      </c>
      <c r="G43" s="158">
        <v>380</v>
      </c>
      <c r="H43" s="159">
        <v>8.5714285714285715E-2</v>
      </c>
      <c r="I43" s="254" t="s">
        <v>218</v>
      </c>
      <c r="J43" s="255" t="s">
        <v>218</v>
      </c>
      <c r="K43" s="256" t="s">
        <v>218</v>
      </c>
      <c r="L43" s="157" t="s">
        <v>218</v>
      </c>
      <c r="M43" s="158" t="s">
        <v>218</v>
      </c>
      <c r="N43" s="159" t="s">
        <v>218</v>
      </c>
      <c r="O43" s="254">
        <v>58</v>
      </c>
      <c r="P43" s="255">
        <v>460</v>
      </c>
      <c r="Q43" s="256">
        <v>2.2222222222222223E-2</v>
      </c>
      <c r="R43" s="157">
        <v>46</v>
      </c>
      <c r="S43" s="158">
        <v>560</v>
      </c>
      <c r="T43" s="159">
        <v>1.8181818181818181E-2</v>
      </c>
    </row>
    <row r="44" spans="1:21">
      <c r="B44" s="152" t="s">
        <v>366</v>
      </c>
      <c r="C44" s="254" t="s">
        <v>218</v>
      </c>
      <c r="D44" s="255" t="s">
        <v>218</v>
      </c>
      <c r="E44" s="256" t="s">
        <v>218</v>
      </c>
      <c r="F44" s="157" t="s">
        <v>218</v>
      </c>
      <c r="G44" s="158" t="s">
        <v>218</v>
      </c>
      <c r="H44" s="159" t="s">
        <v>218</v>
      </c>
      <c r="I44" s="254" t="s">
        <v>218</v>
      </c>
      <c r="J44" s="255" t="s">
        <v>218</v>
      </c>
      <c r="K44" s="256" t="s">
        <v>218</v>
      </c>
      <c r="L44" s="157" t="s">
        <v>218</v>
      </c>
      <c r="M44" s="158" t="s">
        <v>218</v>
      </c>
      <c r="N44" s="159" t="s">
        <v>218</v>
      </c>
      <c r="O44" s="254">
        <v>19</v>
      </c>
      <c r="P44" s="255">
        <v>400</v>
      </c>
      <c r="Q44" s="256">
        <v>-2.4390243902439025E-2</v>
      </c>
      <c r="R44" s="157" t="s">
        <v>218</v>
      </c>
      <c r="S44" s="158" t="s">
        <v>218</v>
      </c>
      <c r="T44" s="159" t="s">
        <v>218</v>
      </c>
    </row>
    <row r="45" spans="1:21">
      <c r="B45" s="152" t="s">
        <v>367</v>
      </c>
      <c r="C45" s="254" t="s">
        <v>218</v>
      </c>
      <c r="D45" s="255" t="s">
        <v>218</v>
      </c>
      <c r="E45" s="256" t="s">
        <v>218</v>
      </c>
      <c r="F45" s="157" t="s">
        <v>218</v>
      </c>
      <c r="G45" s="158" t="s">
        <v>218</v>
      </c>
      <c r="H45" s="159" t="s">
        <v>218</v>
      </c>
      <c r="I45" s="254" t="s">
        <v>218</v>
      </c>
      <c r="J45" s="255" t="s">
        <v>218</v>
      </c>
      <c r="K45" s="256" t="s">
        <v>218</v>
      </c>
      <c r="L45" s="157" t="s">
        <v>218</v>
      </c>
      <c r="M45" s="158" t="s">
        <v>218</v>
      </c>
      <c r="N45" s="159" t="s">
        <v>218</v>
      </c>
      <c r="O45" s="254">
        <v>20</v>
      </c>
      <c r="P45" s="255">
        <v>475</v>
      </c>
      <c r="Q45" s="256">
        <v>5.5555555555555552E-2</v>
      </c>
      <c r="R45" s="157" t="s">
        <v>218</v>
      </c>
      <c r="S45" s="158" t="s">
        <v>218</v>
      </c>
      <c r="T45" s="159" t="s">
        <v>218</v>
      </c>
    </row>
    <row r="46" spans="1:21">
      <c r="B46" s="152" t="s">
        <v>368</v>
      </c>
      <c r="C46" s="254" t="s">
        <v>218</v>
      </c>
      <c r="D46" s="255" t="s">
        <v>218</v>
      </c>
      <c r="E46" s="256" t="s">
        <v>218</v>
      </c>
      <c r="F46" s="157" t="s">
        <v>218</v>
      </c>
      <c r="G46" s="158" t="s">
        <v>218</v>
      </c>
      <c r="H46" s="159" t="s">
        <v>218</v>
      </c>
      <c r="I46" s="254" t="s">
        <v>218</v>
      </c>
      <c r="J46" s="255" t="s">
        <v>218</v>
      </c>
      <c r="K46" s="256" t="s">
        <v>218</v>
      </c>
      <c r="L46" s="157" t="s">
        <v>218</v>
      </c>
      <c r="M46" s="158" t="s">
        <v>218</v>
      </c>
      <c r="N46" s="159" t="s">
        <v>218</v>
      </c>
      <c r="O46" s="254" t="s">
        <v>218</v>
      </c>
      <c r="P46" s="255" t="s">
        <v>218</v>
      </c>
      <c r="Q46" s="256" t="s">
        <v>218</v>
      </c>
      <c r="R46" s="157" t="s">
        <v>218</v>
      </c>
      <c r="S46" s="158" t="s">
        <v>218</v>
      </c>
      <c r="T46" s="159" t="s">
        <v>218</v>
      </c>
    </row>
    <row r="47" spans="1:21">
      <c r="B47" s="152" t="s">
        <v>326</v>
      </c>
      <c r="C47" s="254">
        <v>10</v>
      </c>
      <c r="D47" s="255">
        <v>265</v>
      </c>
      <c r="E47" s="256" t="s">
        <v>218</v>
      </c>
      <c r="F47" s="157">
        <v>28</v>
      </c>
      <c r="G47" s="158">
        <v>360</v>
      </c>
      <c r="H47" s="159">
        <v>2.8571428571428571E-2</v>
      </c>
      <c r="I47" s="254" t="s">
        <v>218</v>
      </c>
      <c r="J47" s="255" t="s">
        <v>218</v>
      </c>
      <c r="K47" s="256" t="s">
        <v>218</v>
      </c>
      <c r="L47" s="157">
        <v>10</v>
      </c>
      <c r="M47" s="158">
        <v>420</v>
      </c>
      <c r="N47" s="159" t="s">
        <v>218</v>
      </c>
      <c r="O47" s="254">
        <v>42</v>
      </c>
      <c r="P47" s="255">
        <v>500</v>
      </c>
      <c r="Q47" s="256">
        <v>0.1111111111111111</v>
      </c>
      <c r="R47" s="157">
        <v>20</v>
      </c>
      <c r="S47" s="158">
        <v>570</v>
      </c>
      <c r="T47" s="159">
        <v>3.6363636363636362E-2</v>
      </c>
    </row>
    <row r="48" spans="1:21">
      <c r="B48" s="152" t="s">
        <v>328</v>
      </c>
      <c r="C48" s="257">
        <v>17</v>
      </c>
      <c r="D48" s="258">
        <v>290</v>
      </c>
      <c r="E48" s="259">
        <v>0.11538461538461539</v>
      </c>
      <c r="F48" s="157">
        <v>46</v>
      </c>
      <c r="G48" s="158">
        <v>415</v>
      </c>
      <c r="H48" s="159">
        <v>0.15277777777777779</v>
      </c>
      <c r="I48" s="257">
        <v>16</v>
      </c>
      <c r="J48" s="258">
        <v>485</v>
      </c>
      <c r="K48" s="259">
        <v>0.15476190476190477</v>
      </c>
      <c r="L48" s="157">
        <v>12</v>
      </c>
      <c r="M48" s="158">
        <v>385</v>
      </c>
      <c r="N48" s="159">
        <v>-3.7499999999999999E-2</v>
      </c>
      <c r="O48" s="257">
        <v>143</v>
      </c>
      <c r="P48" s="258">
        <v>525</v>
      </c>
      <c r="Q48" s="259">
        <v>9.375E-2</v>
      </c>
      <c r="R48" s="157">
        <v>115</v>
      </c>
      <c r="S48" s="158">
        <v>620</v>
      </c>
      <c r="T48" s="159">
        <v>6.8965517241379309E-2</v>
      </c>
    </row>
    <row r="49" spans="1:21">
      <c r="B49" s="263" t="s">
        <v>359</v>
      </c>
      <c r="C49" s="264">
        <v>89</v>
      </c>
      <c r="D49" s="265">
        <v>300</v>
      </c>
      <c r="E49" s="164">
        <v>0.15384615384615385</v>
      </c>
      <c r="F49" s="264">
        <v>243</v>
      </c>
      <c r="G49" s="265">
        <v>385</v>
      </c>
      <c r="H49" s="164">
        <v>0.1</v>
      </c>
      <c r="I49" s="264">
        <v>62</v>
      </c>
      <c r="J49" s="265">
        <v>458</v>
      </c>
      <c r="K49" s="164">
        <v>1.7777777777777778E-2</v>
      </c>
      <c r="L49" s="264">
        <v>111</v>
      </c>
      <c r="M49" s="265">
        <v>400</v>
      </c>
      <c r="N49" s="164">
        <v>2.564102564102564E-2</v>
      </c>
      <c r="O49" s="264">
        <v>661</v>
      </c>
      <c r="P49" s="265">
        <v>480</v>
      </c>
      <c r="Q49" s="164">
        <v>6.6666666666666666E-2</v>
      </c>
      <c r="R49" s="264">
        <v>654</v>
      </c>
      <c r="S49" s="265">
        <v>530</v>
      </c>
      <c r="T49" s="164">
        <v>1.9230769230769232E-2</v>
      </c>
      <c r="U49" s="284"/>
    </row>
    <row r="50" spans="1:21" s="160" customFormat="1">
      <c r="A50" s="156" t="s">
        <v>96</v>
      </c>
      <c r="B50" s="152" t="s">
        <v>369</v>
      </c>
      <c r="C50" s="260" t="s">
        <v>218</v>
      </c>
      <c r="D50" s="261" t="s">
        <v>218</v>
      </c>
      <c r="E50" s="262" t="s">
        <v>218</v>
      </c>
      <c r="F50" s="157">
        <v>14</v>
      </c>
      <c r="G50" s="158">
        <v>393</v>
      </c>
      <c r="H50" s="159">
        <v>7.6923076923076927E-3</v>
      </c>
      <c r="I50" s="260" t="s">
        <v>218</v>
      </c>
      <c r="J50" s="261" t="s">
        <v>218</v>
      </c>
      <c r="K50" s="262" t="s">
        <v>218</v>
      </c>
      <c r="L50" s="157">
        <v>13</v>
      </c>
      <c r="M50" s="158">
        <v>410</v>
      </c>
      <c r="N50" s="159">
        <v>0</v>
      </c>
      <c r="O50" s="260">
        <v>55</v>
      </c>
      <c r="P50" s="261">
        <v>460</v>
      </c>
      <c r="Q50" s="262">
        <v>2.2222222222222223E-2</v>
      </c>
      <c r="R50" s="157">
        <v>44</v>
      </c>
      <c r="S50" s="158">
        <v>570</v>
      </c>
      <c r="T50" s="159">
        <v>5.5555555555555552E-2</v>
      </c>
    </row>
    <row r="51" spans="1:21">
      <c r="B51" s="152" t="s">
        <v>370</v>
      </c>
      <c r="C51" s="254">
        <v>10</v>
      </c>
      <c r="D51" s="255">
        <v>252</v>
      </c>
      <c r="E51" s="256">
        <v>-0.1</v>
      </c>
      <c r="F51" s="157">
        <v>28</v>
      </c>
      <c r="G51" s="158">
        <v>425</v>
      </c>
      <c r="H51" s="159">
        <v>6.25E-2</v>
      </c>
      <c r="I51" s="254" t="s">
        <v>218</v>
      </c>
      <c r="J51" s="255" t="s">
        <v>218</v>
      </c>
      <c r="K51" s="256" t="s">
        <v>218</v>
      </c>
      <c r="L51" s="157">
        <v>17</v>
      </c>
      <c r="M51" s="158">
        <v>450</v>
      </c>
      <c r="N51" s="159">
        <v>0.125</v>
      </c>
      <c r="O51" s="254">
        <v>102</v>
      </c>
      <c r="P51" s="255">
        <v>500</v>
      </c>
      <c r="Q51" s="256">
        <v>8.6956521739130432E-2</v>
      </c>
      <c r="R51" s="157">
        <v>116</v>
      </c>
      <c r="S51" s="158">
        <v>580</v>
      </c>
      <c r="T51" s="159">
        <v>3.5714285714285712E-2</v>
      </c>
    </row>
    <row r="52" spans="1:21">
      <c r="B52" s="152" t="s">
        <v>371</v>
      </c>
      <c r="C52" s="254">
        <v>12</v>
      </c>
      <c r="D52" s="255">
        <v>320</v>
      </c>
      <c r="E52" s="256">
        <v>3.2258064516129031E-2</v>
      </c>
      <c r="F52" s="157">
        <v>34</v>
      </c>
      <c r="G52" s="158">
        <v>365</v>
      </c>
      <c r="H52" s="159">
        <v>4.2857142857142858E-2</v>
      </c>
      <c r="I52" s="254" t="s">
        <v>218</v>
      </c>
      <c r="J52" s="255" t="s">
        <v>218</v>
      </c>
      <c r="K52" s="256" t="s">
        <v>218</v>
      </c>
      <c r="L52" s="157">
        <v>23</v>
      </c>
      <c r="M52" s="158">
        <v>400</v>
      </c>
      <c r="N52" s="159">
        <v>5.2631578947368418E-2</v>
      </c>
      <c r="O52" s="254">
        <v>90</v>
      </c>
      <c r="P52" s="255">
        <v>460</v>
      </c>
      <c r="Q52" s="256">
        <v>4.5454545454545456E-2</v>
      </c>
      <c r="R52" s="157">
        <v>76</v>
      </c>
      <c r="S52" s="158">
        <v>540</v>
      </c>
      <c r="T52" s="159">
        <v>0</v>
      </c>
    </row>
    <row r="53" spans="1:21">
      <c r="B53" s="152" t="s">
        <v>372</v>
      </c>
      <c r="C53" s="254">
        <v>51</v>
      </c>
      <c r="D53" s="255">
        <v>280</v>
      </c>
      <c r="E53" s="256">
        <v>0.12</v>
      </c>
      <c r="F53" s="157">
        <v>66</v>
      </c>
      <c r="G53" s="158">
        <v>330</v>
      </c>
      <c r="H53" s="159">
        <v>3.125E-2</v>
      </c>
      <c r="I53" s="254" t="s">
        <v>218</v>
      </c>
      <c r="J53" s="255" t="s">
        <v>218</v>
      </c>
      <c r="K53" s="256" t="s">
        <v>218</v>
      </c>
      <c r="L53" s="157">
        <v>47</v>
      </c>
      <c r="M53" s="158">
        <v>350</v>
      </c>
      <c r="N53" s="159">
        <v>-2.7777777777777776E-2</v>
      </c>
      <c r="O53" s="254">
        <v>271</v>
      </c>
      <c r="P53" s="255">
        <v>435</v>
      </c>
      <c r="Q53" s="256">
        <v>8.7499999999999994E-2</v>
      </c>
      <c r="R53" s="157">
        <v>112</v>
      </c>
      <c r="S53" s="158">
        <v>550</v>
      </c>
      <c r="T53" s="159">
        <v>1.8518518518518517E-2</v>
      </c>
    </row>
    <row r="54" spans="1:21">
      <c r="B54" s="152" t="s">
        <v>373</v>
      </c>
      <c r="C54" s="254" t="s">
        <v>218</v>
      </c>
      <c r="D54" s="255" t="s">
        <v>218</v>
      </c>
      <c r="E54" s="256" t="s">
        <v>218</v>
      </c>
      <c r="F54" s="157" t="s">
        <v>218</v>
      </c>
      <c r="G54" s="158" t="s">
        <v>218</v>
      </c>
      <c r="H54" s="159" t="s">
        <v>218</v>
      </c>
      <c r="I54" s="254" t="s">
        <v>218</v>
      </c>
      <c r="J54" s="255" t="s">
        <v>218</v>
      </c>
      <c r="K54" s="256" t="s">
        <v>218</v>
      </c>
      <c r="L54" s="157">
        <v>10</v>
      </c>
      <c r="M54" s="158">
        <v>395</v>
      </c>
      <c r="N54" s="159">
        <v>0.16176470588235295</v>
      </c>
      <c r="O54" s="254">
        <v>40</v>
      </c>
      <c r="P54" s="255">
        <v>435</v>
      </c>
      <c r="Q54" s="256">
        <v>4.6189376443418013E-3</v>
      </c>
      <c r="R54" s="157">
        <v>16</v>
      </c>
      <c r="S54" s="158">
        <v>528</v>
      </c>
      <c r="T54" s="159">
        <v>5.6000000000000001E-2</v>
      </c>
    </row>
    <row r="55" spans="1:21">
      <c r="B55" s="152" t="s">
        <v>374</v>
      </c>
      <c r="C55" s="257" t="s">
        <v>218</v>
      </c>
      <c r="D55" s="258" t="s">
        <v>218</v>
      </c>
      <c r="E55" s="259" t="s">
        <v>218</v>
      </c>
      <c r="F55" s="157">
        <v>38</v>
      </c>
      <c r="G55" s="158">
        <v>360</v>
      </c>
      <c r="H55" s="159">
        <v>0</v>
      </c>
      <c r="I55" s="257" t="s">
        <v>218</v>
      </c>
      <c r="J55" s="258" t="s">
        <v>218</v>
      </c>
      <c r="K55" s="259" t="s">
        <v>218</v>
      </c>
      <c r="L55" s="157">
        <v>10</v>
      </c>
      <c r="M55" s="158">
        <v>360</v>
      </c>
      <c r="N55" s="159">
        <v>-2.7027027027027029E-2</v>
      </c>
      <c r="O55" s="257">
        <v>67</v>
      </c>
      <c r="P55" s="258">
        <v>450</v>
      </c>
      <c r="Q55" s="259">
        <v>3.4482758620689655E-2</v>
      </c>
      <c r="R55" s="157">
        <v>36</v>
      </c>
      <c r="S55" s="158">
        <v>550</v>
      </c>
      <c r="T55" s="159">
        <v>5.7692307692307696E-2</v>
      </c>
    </row>
    <row r="56" spans="1:21">
      <c r="B56" s="263" t="s">
        <v>96</v>
      </c>
      <c r="C56" s="264">
        <v>83</v>
      </c>
      <c r="D56" s="265">
        <v>280</v>
      </c>
      <c r="E56" s="164">
        <v>5.6603773584905662E-2</v>
      </c>
      <c r="F56" s="264">
        <v>185</v>
      </c>
      <c r="G56" s="265">
        <v>360</v>
      </c>
      <c r="H56" s="164">
        <v>2.8571428571428571E-2</v>
      </c>
      <c r="I56" s="264">
        <v>27</v>
      </c>
      <c r="J56" s="265">
        <v>455</v>
      </c>
      <c r="K56" s="164">
        <v>1.1111111111111112E-2</v>
      </c>
      <c r="L56" s="264">
        <v>120</v>
      </c>
      <c r="M56" s="265">
        <v>385</v>
      </c>
      <c r="N56" s="164">
        <v>4.0540540540540543E-2</v>
      </c>
      <c r="O56" s="264">
        <v>625</v>
      </c>
      <c r="P56" s="265">
        <v>450</v>
      </c>
      <c r="Q56" s="164">
        <v>3.9260969976905313E-2</v>
      </c>
      <c r="R56" s="264">
        <v>400</v>
      </c>
      <c r="S56" s="265">
        <v>560</v>
      </c>
      <c r="T56" s="164">
        <v>1.8181818181818181E-2</v>
      </c>
      <c r="U56" s="284"/>
    </row>
    <row r="57" spans="1:21" s="160" customFormat="1">
      <c r="A57" s="156" t="s">
        <v>375</v>
      </c>
      <c r="B57" s="152" t="s">
        <v>376</v>
      </c>
      <c r="C57" s="260">
        <v>111</v>
      </c>
      <c r="D57" s="261">
        <v>470</v>
      </c>
      <c r="E57" s="262">
        <v>2.1739130434782608E-2</v>
      </c>
      <c r="F57" s="157">
        <v>282</v>
      </c>
      <c r="G57" s="158">
        <v>540</v>
      </c>
      <c r="H57" s="159">
        <v>-9.1743119266055051E-3</v>
      </c>
      <c r="I57" s="260">
        <v>82</v>
      </c>
      <c r="J57" s="261">
        <v>630</v>
      </c>
      <c r="K57" s="262">
        <v>-3.0769230769230771E-2</v>
      </c>
      <c r="L57" s="157">
        <v>50</v>
      </c>
      <c r="M57" s="158">
        <v>528</v>
      </c>
      <c r="N57" s="159">
        <v>-3.7735849056603774E-3</v>
      </c>
      <c r="O57" s="260">
        <v>213</v>
      </c>
      <c r="P57" s="261">
        <v>600</v>
      </c>
      <c r="Q57" s="262">
        <v>1.6949152542372881E-2</v>
      </c>
      <c r="R57" s="157">
        <v>92</v>
      </c>
      <c r="S57" s="158">
        <v>750</v>
      </c>
      <c r="T57" s="159">
        <v>0</v>
      </c>
    </row>
    <row r="58" spans="1:21">
      <c r="B58" s="152" t="s">
        <v>377</v>
      </c>
      <c r="C58" s="254">
        <v>57</v>
      </c>
      <c r="D58" s="255">
        <v>330</v>
      </c>
      <c r="E58" s="256">
        <v>3.125E-2</v>
      </c>
      <c r="F58" s="157">
        <v>224</v>
      </c>
      <c r="G58" s="158">
        <v>400</v>
      </c>
      <c r="H58" s="159">
        <v>-4.7619047619047616E-2</v>
      </c>
      <c r="I58" s="254">
        <v>116</v>
      </c>
      <c r="J58" s="255">
        <v>510</v>
      </c>
      <c r="K58" s="256">
        <v>0.02</v>
      </c>
      <c r="L58" s="157">
        <v>46</v>
      </c>
      <c r="M58" s="158">
        <v>450</v>
      </c>
      <c r="N58" s="159">
        <v>-2.1739130434782608E-2</v>
      </c>
      <c r="O58" s="254">
        <v>419</v>
      </c>
      <c r="P58" s="255">
        <v>500</v>
      </c>
      <c r="Q58" s="256">
        <v>2.0408163265306121E-2</v>
      </c>
      <c r="R58" s="157">
        <v>164</v>
      </c>
      <c r="S58" s="158">
        <v>600</v>
      </c>
      <c r="T58" s="159">
        <v>4.3478260869565216E-2</v>
      </c>
    </row>
    <row r="59" spans="1:21">
      <c r="B59" s="152" t="s">
        <v>378</v>
      </c>
      <c r="C59" s="254">
        <v>277</v>
      </c>
      <c r="D59" s="255">
        <v>420</v>
      </c>
      <c r="E59" s="256">
        <v>0.05</v>
      </c>
      <c r="F59" s="157">
        <v>473</v>
      </c>
      <c r="G59" s="158">
        <v>530</v>
      </c>
      <c r="H59" s="159">
        <v>9.5238095238095247E-3</v>
      </c>
      <c r="I59" s="254">
        <v>98</v>
      </c>
      <c r="J59" s="255">
        <v>670</v>
      </c>
      <c r="K59" s="256">
        <v>3.0769230769230771E-2</v>
      </c>
      <c r="L59" s="157">
        <v>131</v>
      </c>
      <c r="M59" s="158">
        <v>580</v>
      </c>
      <c r="N59" s="159">
        <v>-6.1488673139158574E-2</v>
      </c>
      <c r="O59" s="254">
        <v>212</v>
      </c>
      <c r="P59" s="255">
        <v>680</v>
      </c>
      <c r="Q59" s="256">
        <v>6.25E-2</v>
      </c>
      <c r="R59" s="157">
        <v>60</v>
      </c>
      <c r="S59" s="158">
        <v>970</v>
      </c>
      <c r="T59" s="159">
        <v>7.7777777777777779E-2</v>
      </c>
    </row>
    <row r="60" spans="1:21">
      <c r="B60" s="152" t="s">
        <v>379</v>
      </c>
      <c r="C60" s="254">
        <v>45</v>
      </c>
      <c r="D60" s="255">
        <v>410</v>
      </c>
      <c r="E60" s="256">
        <v>-2.3809523809523808E-2</v>
      </c>
      <c r="F60" s="157">
        <v>149</v>
      </c>
      <c r="G60" s="158">
        <v>500</v>
      </c>
      <c r="H60" s="159">
        <v>-3.8461538461538464E-2</v>
      </c>
      <c r="I60" s="254">
        <v>53</v>
      </c>
      <c r="J60" s="255">
        <v>650</v>
      </c>
      <c r="K60" s="256">
        <v>3.0864197530864196E-3</v>
      </c>
      <c r="L60" s="157">
        <v>51</v>
      </c>
      <c r="M60" s="158">
        <v>540</v>
      </c>
      <c r="N60" s="159">
        <v>-1.8181818181818181E-2</v>
      </c>
      <c r="O60" s="254">
        <v>207</v>
      </c>
      <c r="P60" s="255">
        <v>630</v>
      </c>
      <c r="Q60" s="256">
        <v>0.05</v>
      </c>
      <c r="R60" s="157">
        <v>55</v>
      </c>
      <c r="S60" s="158">
        <v>850</v>
      </c>
      <c r="T60" s="159">
        <v>8.2802547770700632E-2</v>
      </c>
    </row>
    <row r="61" spans="1:21">
      <c r="B61" s="152" t="s">
        <v>359</v>
      </c>
      <c r="C61" s="254">
        <v>29</v>
      </c>
      <c r="D61" s="255">
        <v>350</v>
      </c>
      <c r="E61" s="256">
        <v>0</v>
      </c>
      <c r="F61" s="157">
        <v>115</v>
      </c>
      <c r="G61" s="158">
        <v>450</v>
      </c>
      <c r="H61" s="159">
        <v>2.2727272727272728E-2</v>
      </c>
      <c r="I61" s="254">
        <v>90</v>
      </c>
      <c r="J61" s="255">
        <v>520</v>
      </c>
      <c r="K61" s="256">
        <v>5.0505050505050504E-2</v>
      </c>
      <c r="L61" s="157">
        <v>56</v>
      </c>
      <c r="M61" s="158">
        <v>460</v>
      </c>
      <c r="N61" s="159">
        <v>2.2222222222222223E-2</v>
      </c>
      <c r="O61" s="254">
        <v>625</v>
      </c>
      <c r="P61" s="255">
        <v>500</v>
      </c>
      <c r="Q61" s="256">
        <v>0</v>
      </c>
      <c r="R61" s="157">
        <v>686</v>
      </c>
      <c r="S61" s="158">
        <v>570</v>
      </c>
      <c r="T61" s="159">
        <v>-1.7241379310344827E-2</v>
      </c>
    </row>
    <row r="62" spans="1:21">
      <c r="B62" s="152" t="s">
        <v>380</v>
      </c>
      <c r="C62" s="254">
        <v>213</v>
      </c>
      <c r="D62" s="255">
        <v>440</v>
      </c>
      <c r="E62" s="256">
        <v>4.7619047619047616E-2</v>
      </c>
      <c r="F62" s="157">
        <v>402</v>
      </c>
      <c r="G62" s="158">
        <v>533</v>
      </c>
      <c r="H62" s="159">
        <v>5.6603773584905656E-3</v>
      </c>
      <c r="I62" s="254">
        <v>87</v>
      </c>
      <c r="J62" s="255">
        <v>680</v>
      </c>
      <c r="K62" s="256">
        <v>4.6153846153846156E-2</v>
      </c>
      <c r="L62" s="157">
        <v>91</v>
      </c>
      <c r="M62" s="158">
        <v>580</v>
      </c>
      <c r="N62" s="159">
        <v>-1.6949152542372881E-2</v>
      </c>
      <c r="O62" s="254">
        <v>200</v>
      </c>
      <c r="P62" s="255">
        <v>650</v>
      </c>
      <c r="Q62" s="256">
        <v>1.8808777429467086E-2</v>
      </c>
      <c r="R62" s="157">
        <v>49</v>
      </c>
      <c r="S62" s="158">
        <v>780</v>
      </c>
      <c r="T62" s="159">
        <v>1.5625E-2</v>
      </c>
    </row>
    <row r="63" spans="1:21">
      <c r="B63" s="152" t="s">
        <v>74</v>
      </c>
      <c r="C63" s="254">
        <v>2935</v>
      </c>
      <c r="D63" s="255">
        <v>570</v>
      </c>
      <c r="E63" s="256">
        <v>3.6363636363636362E-2</v>
      </c>
      <c r="F63" s="157">
        <v>3209</v>
      </c>
      <c r="G63" s="158">
        <v>730</v>
      </c>
      <c r="H63" s="159">
        <v>4.2857142857142858E-2</v>
      </c>
      <c r="I63" s="254">
        <v>411</v>
      </c>
      <c r="J63" s="255">
        <v>1000</v>
      </c>
      <c r="K63" s="256">
        <v>-7.1494893221912714E-2</v>
      </c>
      <c r="L63" s="157">
        <v>88</v>
      </c>
      <c r="M63" s="158">
        <v>678</v>
      </c>
      <c r="N63" s="159">
        <v>2.7272727272727271E-2</v>
      </c>
      <c r="O63" s="254">
        <v>76</v>
      </c>
      <c r="P63" s="255">
        <v>900</v>
      </c>
      <c r="Q63" s="256">
        <v>5.8823529411764705E-2</v>
      </c>
      <c r="R63" s="157">
        <v>26</v>
      </c>
      <c r="S63" s="158">
        <v>1175</v>
      </c>
      <c r="T63" s="159">
        <v>0.17499999999999999</v>
      </c>
    </row>
    <row r="64" spans="1:21">
      <c r="B64" s="152" t="s">
        <v>116</v>
      </c>
      <c r="C64" s="254">
        <v>13</v>
      </c>
      <c r="D64" s="255">
        <v>360</v>
      </c>
      <c r="E64" s="256">
        <v>-2.1739130434782608E-2</v>
      </c>
      <c r="F64" s="157">
        <v>44</v>
      </c>
      <c r="G64" s="158">
        <v>425</v>
      </c>
      <c r="H64" s="159">
        <v>6.25E-2</v>
      </c>
      <c r="I64" s="254">
        <v>55</v>
      </c>
      <c r="J64" s="255">
        <v>450</v>
      </c>
      <c r="K64" s="256">
        <v>-2.1739130434782608E-2</v>
      </c>
      <c r="L64" s="157">
        <v>37</v>
      </c>
      <c r="M64" s="158">
        <v>400</v>
      </c>
      <c r="N64" s="159">
        <v>-4.7619047619047616E-2</v>
      </c>
      <c r="O64" s="254">
        <v>801</v>
      </c>
      <c r="P64" s="255">
        <v>450</v>
      </c>
      <c r="Q64" s="256">
        <v>0</v>
      </c>
      <c r="R64" s="157">
        <v>1273</v>
      </c>
      <c r="S64" s="158">
        <v>510</v>
      </c>
      <c r="T64" s="159">
        <v>-2.8571428571428571E-2</v>
      </c>
    </row>
    <row r="65" spans="1:20">
      <c r="B65" s="152" t="s">
        <v>381</v>
      </c>
      <c r="C65" s="254">
        <v>394</v>
      </c>
      <c r="D65" s="255">
        <v>450</v>
      </c>
      <c r="E65" s="256">
        <v>0</v>
      </c>
      <c r="F65" s="157">
        <v>728</v>
      </c>
      <c r="G65" s="158">
        <v>540</v>
      </c>
      <c r="H65" s="159">
        <v>0</v>
      </c>
      <c r="I65" s="254">
        <v>141</v>
      </c>
      <c r="J65" s="255">
        <v>650</v>
      </c>
      <c r="K65" s="256">
        <v>0</v>
      </c>
      <c r="L65" s="157">
        <v>157</v>
      </c>
      <c r="M65" s="158">
        <v>600</v>
      </c>
      <c r="N65" s="159">
        <v>2.0408163265306121E-2</v>
      </c>
      <c r="O65" s="254">
        <v>251</v>
      </c>
      <c r="P65" s="255">
        <v>695</v>
      </c>
      <c r="Q65" s="256">
        <v>6.9230769230769235E-2</v>
      </c>
      <c r="R65" s="157">
        <v>61</v>
      </c>
      <c r="S65" s="158">
        <v>850</v>
      </c>
      <c r="T65" s="159">
        <v>6.25E-2</v>
      </c>
    </row>
    <row r="66" spans="1:20">
      <c r="B66" s="152" t="s">
        <v>382</v>
      </c>
      <c r="C66" s="254">
        <v>201</v>
      </c>
      <c r="D66" s="255">
        <v>450</v>
      </c>
      <c r="E66" s="256">
        <v>0.125</v>
      </c>
      <c r="F66" s="157">
        <v>353</v>
      </c>
      <c r="G66" s="158">
        <v>525</v>
      </c>
      <c r="H66" s="159">
        <v>9.6153846153846159E-3</v>
      </c>
      <c r="I66" s="254">
        <v>71</v>
      </c>
      <c r="J66" s="255">
        <v>650</v>
      </c>
      <c r="K66" s="256">
        <v>5.6910569105691054E-2</v>
      </c>
      <c r="L66" s="157">
        <v>62</v>
      </c>
      <c r="M66" s="158">
        <v>610</v>
      </c>
      <c r="N66" s="159">
        <v>-1.6129032258064516E-2</v>
      </c>
      <c r="O66" s="254">
        <v>153</v>
      </c>
      <c r="P66" s="255">
        <v>700</v>
      </c>
      <c r="Q66" s="256">
        <v>7.6923076923076927E-2</v>
      </c>
      <c r="R66" s="157">
        <v>47</v>
      </c>
      <c r="S66" s="158">
        <v>900</v>
      </c>
      <c r="T66" s="159">
        <v>0</v>
      </c>
    </row>
    <row r="67" spans="1:20">
      <c r="B67" s="152" t="s">
        <v>383</v>
      </c>
      <c r="C67" s="254">
        <v>10</v>
      </c>
      <c r="D67" s="255">
        <v>345</v>
      </c>
      <c r="E67" s="256">
        <v>-1.4285714285714285E-2</v>
      </c>
      <c r="F67" s="157">
        <v>10</v>
      </c>
      <c r="G67" s="158">
        <v>515</v>
      </c>
      <c r="H67" s="159">
        <v>5.5327868852459015E-2</v>
      </c>
      <c r="I67" s="254">
        <v>11</v>
      </c>
      <c r="J67" s="255">
        <v>580</v>
      </c>
      <c r="K67" s="256">
        <v>0</v>
      </c>
      <c r="L67" s="157" t="s">
        <v>218</v>
      </c>
      <c r="M67" s="158" t="s">
        <v>218</v>
      </c>
      <c r="N67" s="159" t="s">
        <v>218</v>
      </c>
      <c r="O67" s="254">
        <v>68</v>
      </c>
      <c r="P67" s="255">
        <v>580</v>
      </c>
      <c r="Q67" s="256">
        <v>9.4339622641509441E-2</v>
      </c>
      <c r="R67" s="157">
        <v>87</v>
      </c>
      <c r="S67" s="158">
        <v>600</v>
      </c>
      <c r="T67" s="159">
        <v>1.6949152542372881E-2</v>
      </c>
    </row>
    <row r="68" spans="1:20">
      <c r="B68" s="152" t="s">
        <v>128</v>
      </c>
      <c r="C68" s="254">
        <v>16</v>
      </c>
      <c r="D68" s="255">
        <v>375</v>
      </c>
      <c r="E68" s="256">
        <v>0</v>
      </c>
      <c r="F68" s="157">
        <v>117</v>
      </c>
      <c r="G68" s="158">
        <v>460</v>
      </c>
      <c r="H68" s="159">
        <v>2.2222222222222223E-2</v>
      </c>
      <c r="I68" s="254">
        <v>59</v>
      </c>
      <c r="J68" s="255">
        <v>510</v>
      </c>
      <c r="K68" s="256">
        <v>0.02</v>
      </c>
      <c r="L68" s="157">
        <v>55</v>
      </c>
      <c r="M68" s="158">
        <v>480</v>
      </c>
      <c r="N68" s="159">
        <v>4.3478260869565216E-2</v>
      </c>
      <c r="O68" s="254">
        <v>506</v>
      </c>
      <c r="P68" s="255">
        <v>520</v>
      </c>
      <c r="Q68" s="256">
        <v>0</v>
      </c>
      <c r="R68" s="157">
        <v>544</v>
      </c>
      <c r="S68" s="158">
        <v>560</v>
      </c>
      <c r="T68" s="159">
        <v>-3.4482758620689655E-2</v>
      </c>
    </row>
    <row r="69" spans="1:20">
      <c r="B69" s="152" t="s">
        <v>384</v>
      </c>
      <c r="C69" s="254">
        <v>13</v>
      </c>
      <c r="D69" s="255">
        <v>420</v>
      </c>
      <c r="E69" s="256">
        <v>0.16666666666666666</v>
      </c>
      <c r="F69" s="157">
        <v>138</v>
      </c>
      <c r="G69" s="158">
        <v>410</v>
      </c>
      <c r="H69" s="159">
        <v>-2.3809523809523808E-2</v>
      </c>
      <c r="I69" s="254">
        <v>75</v>
      </c>
      <c r="J69" s="255">
        <v>460</v>
      </c>
      <c r="K69" s="256">
        <v>0</v>
      </c>
      <c r="L69" s="157">
        <v>62</v>
      </c>
      <c r="M69" s="158">
        <v>420</v>
      </c>
      <c r="N69" s="159">
        <v>-2.3255813953488372E-2</v>
      </c>
      <c r="O69" s="254">
        <v>968</v>
      </c>
      <c r="P69" s="255">
        <v>460</v>
      </c>
      <c r="Q69" s="256">
        <v>-4.1666666666666664E-2</v>
      </c>
      <c r="R69" s="157">
        <v>1584</v>
      </c>
      <c r="S69" s="158">
        <v>530</v>
      </c>
      <c r="T69" s="159">
        <v>-1.8518518518518517E-2</v>
      </c>
    </row>
    <row r="70" spans="1:20">
      <c r="B70" s="152" t="s">
        <v>385</v>
      </c>
      <c r="C70" s="257">
        <v>522</v>
      </c>
      <c r="D70" s="258">
        <v>525</v>
      </c>
      <c r="E70" s="259">
        <v>0.05</v>
      </c>
      <c r="F70" s="157">
        <v>487</v>
      </c>
      <c r="G70" s="158">
        <v>700</v>
      </c>
      <c r="H70" s="159">
        <v>2.9411764705882353E-2</v>
      </c>
      <c r="I70" s="257">
        <v>68</v>
      </c>
      <c r="J70" s="258">
        <v>1050</v>
      </c>
      <c r="K70" s="259">
        <v>6.0606060606060608E-2</v>
      </c>
      <c r="L70" s="157">
        <v>120</v>
      </c>
      <c r="M70" s="158">
        <v>750</v>
      </c>
      <c r="N70" s="159">
        <v>5.9322033898305086E-2</v>
      </c>
      <c r="O70" s="257">
        <v>111</v>
      </c>
      <c r="P70" s="258">
        <v>995</v>
      </c>
      <c r="Q70" s="259">
        <v>4.736842105263158E-2</v>
      </c>
      <c r="R70" s="157">
        <v>28</v>
      </c>
      <c r="S70" s="158">
        <v>1200</v>
      </c>
      <c r="T70" s="159">
        <v>-0.04</v>
      </c>
    </row>
    <row r="71" spans="1:20">
      <c r="B71" s="263" t="s">
        <v>375</v>
      </c>
      <c r="C71" s="264">
        <v>4836</v>
      </c>
      <c r="D71" s="265">
        <v>520</v>
      </c>
      <c r="E71" s="164">
        <v>0.04</v>
      </c>
      <c r="F71" s="264">
        <v>6731</v>
      </c>
      <c r="G71" s="265">
        <v>625</v>
      </c>
      <c r="H71" s="164">
        <v>4.1666666666666664E-2</v>
      </c>
      <c r="I71" s="264">
        <v>1417</v>
      </c>
      <c r="J71" s="265">
        <v>670</v>
      </c>
      <c r="K71" s="164">
        <v>3.875968992248062E-2</v>
      </c>
      <c r="L71" s="264">
        <v>1014</v>
      </c>
      <c r="M71" s="265">
        <v>568</v>
      </c>
      <c r="N71" s="164">
        <v>-2.0689655172413793E-2</v>
      </c>
      <c r="O71" s="264">
        <v>4810</v>
      </c>
      <c r="P71" s="265">
        <v>510</v>
      </c>
      <c r="Q71" s="164">
        <v>0.02</v>
      </c>
      <c r="R71" s="264">
        <v>4756</v>
      </c>
      <c r="S71" s="265">
        <v>550</v>
      </c>
      <c r="T71" s="164">
        <v>0</v>
      </c>
    </row>
    <row r="72" spans="1:20" s="160" customFormat="1">
      <c r="A72" s="156" t="s">
        <v>386</v>
      </c>
      <c r="B72" s="152" t="s">
        <v>387</v>
      </c>
      <c r="C72" s="260">
        <v>240</v>
      </c>
      <c r="D72" s="261">
        <v>470</v>
      </c>
      <c r="E72" s="262">
        <v>9.3023255813953487E-2</v>
      </c>
      <c r="F72" s="157">
        <v>542</v>
      </c>
      <c r="G72" s="158">
        <v>600</v>
      </c>
      <c r="H72" s="159">
        <v>4.3478260869565216E-2</v>
      </c>
      <c r="I72" s="260">
        <v>133</v>
      </c>
      <c r="J72" s="261">
        <v>850</v>
      </c>
      <c r="K72" s="262">
        <v>8.9743589743589744E-2</v>
      </c>
      <c r="L72" s="157">
        <v>50</v>
      </c>
      <c r="M72" s="158">
        <v>688</v>
      </c>
      <c r="N72" s="159">
        <v>1.9259259259259261E-2</v>
      </c>
      <c r="O72" s="260">
        <v>128</v>
      </c>
      <c r="P72" s="261">
        <v>850</v>
      </c>
      <c r="Q72" s="262">
        <v>6.25E-2</v>
      </c>
      <c r="R72" s="157">
        <v>123</v>
      </c>
      <c r="S72" s="158">
        <v>1200</v>
      </c>
      <c r="T72" s="159">
        <v>8.1081081081081086E-2</v>
      </c>
    </row>
    <row r="73" spans="1:20">
      <c r="B73" s="152" t="s">
        <v>388</v>
      </c>
      <c r="C73" s="254">
        <v>10</v>
      </c>
      <c r="D73" s="255">
        <v>405</v>
      </c>
      <c r="E73" s="256">
        <v>-7.9545454545454544E-2</v>
      </c>
      <c r="F73" s="157">
        <v>85</v>
      </c>
      <c r="G73" s="158">
        <v>540</v>
      </c>
      <c r="H73" s="159">
        <v>0.08</v>
      </c>
      <c r="I73" s="254">
        <v>71</v>
      </c>
      <c r="J73" s="255">
        <v>620</v>
      </c>
      <c r="K73" s="256">
        <v>3.3333333333333333E-2</v>
      </c>
      <c r="L73" s="157">
        <v>44</v>
      </c>
      <c r="M73" s="158">
        <v>545</v>
      </c>
      <c r="N73" s="159">
        <v>0.11224489795918367</v>
      </c>
      <c r="O73" s="254">
        <v>230</v>
      </c>
      <c r="P73" s="255">
        <v>600</v>
      </c>
      <c r="Q73" s="256">
        <v>8.4033613445378148E-3</v>
      </c>
      <c r="R73" s="157">
        <v>131</v>
      </c>
      <c r="S73" s="158">
        <v>700</v>
      </c>
      <c r="T73" s="159">
        <v>0</v>
      </c>
    </row>
    <row r="74" spans="1:20">
      <c r="B74" s="152" t="s">
        <v>389</v>
      </c>
      <c r="C74" s="254">
        <v>30</v>
      </c>
      <c r="D74" s="255">
        <v>493</v>
      </c>
      <c r="E74" s="256">
        <v>2.7083333333333334E-2</v>
      </c>
      <c r="F74" s="157">
        <v>133</v>
      </c>
      <c r="G74" s="158">
        <v>600</v>
      </c>
      <c r="H74" s="159">
        <v>3.4482758620689655E-2</v>
      </c>
      <c r="I74" s="254">
        <v>83</v>
      </c>
      <c r="J74" s="255">
        <v>725</v>
      </c>
      <c r="K74" s="256">
        <v>3.5714285714285712E-2</v>
      </c>
      <c r="L74" s="157">
        <v>14</v>
      </c>
      <c r="M74" s="158">
        <v>550</v>
      </c>
      <c r="N74" s="159" t="s">
        <v>218</v>
      </c>
      <c r="O74" s="254">
        <v>105</v>
      </c>
      <c r="P74" s="255">
        <v>680</v>
      </c>
      <c r="Q74" s="256">
        <v>7.9365079365079361E-2</v>
      </c>
      <c r="R74" s="157">
        <v>160</v>
      </c>
      <c r="S74" s="158">
        <v>850</v>
      </c>
      <c r="T74" s="159">
        <v>6.25E-2</v>
      </c>
    </row>
    <row r="75" spans="1:20">
      <c r="B75" s="152" t="s">
        <v>390</v>
      </c>
      <c r="C75" s="254">
        <v>18</v>
      </c>
      <c r="D75" s="255">
        <v>410</v>
      </c>
      <c r="E75" s="256">
        <v>-4.6511627906976744E-2</v>
      </c>
      <c r="F75" s="157">
        <v>129</v>
      </c>
      <c r="G75" s="158">
        <v>520</v>
      </c>
      <c r="H75" s="159">
        <v>0.04</v>
      </c>
      <c r="I75" s="254">
        <v>66</v>
      </c>
      <c r="J75" s="255">
        <v>620</v>
      </c>
      <c r="K75" s="256">
        <v>0</v>
      </c>
      <c r="L75" s="157">
        <v>29</v>
      </c>
      <c r="M75" s="158">
        <v>550</v>
      </c>
      <c r="N75" s="159">
        <v>5.7692307692307696E-2</v>
      </c>
      <c r="O75" s="254">
        <v>133</v>
      </c>
      <c r="P75" s="255">
        <v>630</v>
      </c>
      <c r="Q75" s="256">
        <v>0.05</v>
      </c>
      <c r="R75" s="157">
        <v>66</v>
      </c>
      <c r="S75" s="158">
        <v>737</v>
      </c>
      <c r="T75" s="159">
        <v>5.2857142857142859E-2</v>
      </c>
    </row>
    <row r="76" spans="1:20">
      <c r="B76" s="152" t="s">
        <v>391</v>
      </c>
      <c r="C76" s="254">
        <v>148</v>
      </c>
      <c r="D76" s="255">
        <v>495</v>
      </c>
      <c r="E76" s="256">
        <v>0.18990384615384615</v>
      </c>
      <c r="F76" s="157">
        <v>421</v>
      </c>
      <c r="G76" s="158">
        <v>600</v>
      </c>
      <c r="H76" s="159">
        <v>5.2631578947368418E-2</v>
      </c>
      <c r="I76" s="254">
        <v>209</v>
      </c>
      <c r="J76" s="255">
        <v>700</v>
      </c>
      <c r="K76" s="256">
        <v>6.0606060606060608E-2</v>
      </c>
      <c r="L76" s="157">
        <v>30</v>
      </c>
      <c r="M76" s="158">
        <v>589</v>
      </c>
      <c r="N76" s="159">
        <v>9.0740740740740747E-2</v>
      </c>
      <c r="O76" s="254">
        <v>240</v>
      </c>
      <c r="P76" s="255">
        <v>650</v>
      </c>
      <c r="Q76" s="256">
        <v>0</v>
      </c>
      <c r="R76" s="157">
        <v>234</v>
      </c>
      <c r="S76" s="158">
        <v>800</v>
      </c>
      <c r="T76" s="159">
        <v>5.2631578947368418E-2</v>
      </c>
    </row>
    <row r="77" spans="1:20">
      <c r="B77" s="152" t="s">
        <v>392</v>
      </c>
      <c r="C77" s="254">
        <v>176</v>
      </c>
      <c r="D77" s="255">
        <v>450</v>
      </c>
      <c r="E77" s="256">
        <v>-1.098901098901099E-2</v>
      </c>
      <c r="F77" s="157">
        <v>464</v>
      </c>
      <c r="G77" s="158">
        <v>600</v>
      </c>
      <c r="H77" s="159">
        <v>3.4482758620689655E-2</v>
      </c>
      <c r="I77" s="254">
        <v>146</v>
      </c>
      <c r="J77" s="255">
        <v>700</v>
      </c>
      <c r="K77" s="256">
        <v>7.1942446043165471E-3</v>
      </c>
      <c r="L77" s="157">
        <v>47</v>
      </c>
      <c r="M77" s="158">
        <v>580</v>
      </c>
      <c r="N77" s="159">
        <v>5.4545454545454543E-2</v>
      </c>
      <c r="O77" s="254">
        <v>244</v>
      </c>
      <c r="P77" s="255">
        <v>650</v>
      </c>
      <c r="Q77" s="256">
        <v>6.5573770491803282E-2</v>
      </c>
      <c r="R77" s="157">
        <v>167</v>
      </c>
      <c r="S77" s="158">
        <v>815</v>
      </c>
      <c r="T77" s="159">
        <v>6.1197916666666664E-2</v>
      </c>
    </row>
    <row r="78" spans="1:20">
      <c r="B78" s="152" t="s">
        <v>293</v>
      </c>
      <c r="C78" s="257">
        <v>21</v>
      </c>
      <c r="D78" s="258">
        <v>370</v>
      </c>
      <c r="E78" s="259">
        <v>-0.11904761904761904</v>
      </c>
      <c r="F78" s="157">
        <v>48</v>
      </c>
      <c r="G78" s="158">
        <v>530</v>
      </c>
      <c r="H78" s="159">
        <v>0.10416666666666667</v>
      </c>
      <c r="I78" s="257">
        <v>28</v>
      </c>
      <c r="J78" s="258">
        <v>630</v>
      </c>
      <c r="K78" s="259">
        <v>3.2786885245901641E-2</v>
      </c>
      <c r="L78" s="157">
        <v>40</v>
      </c>
      <c r="M78" s="158">
        <v>550</v>
      </c>
      <c r="N78" s="159">
        <v>0.1</v>
      </c>
      <c r="O78" s="257">
        <v>146</v>
      </c>
      <c r="P78" s="258">
        <v>605</v>
      </c>
      <c r="Q78" s="259">
        <v>8.3333333333333332E-3</v>
      </c>
      <c r="R78" s="157">
        <v>67</v>
      </c>
      <c r="S78" s="158">
        <v>720</v>
      </c>
      <c r="T78" s="159">
        <v>2.8571428571428571E-2</v>
      </c>
    </row>
    <row r="79" spans="1:20">
      <c r="B79" s="263" t="s">
        <v>386</v>
      </c>
      <c r="C79" s="264">
        <v>643</v>
      </c>
      <c r="D79" s="265">
        <v>470</v>
      </c>
      <c r="E79" s="164">
        <v>4.4444444444444446E-2</v>
      </c>
      <c r="F79" s="264">
        <v>1822</v>
      </c>
      <c r="G79" s="265">
        <v>590</v>
      </c>
      <c r="H79" s="164">
        <v>7.2727272727272724E-2</v>
      </c>
      <c r="I79" s="264">
        <v>736</v>
      </c>
      <c r="J79" s="265">
        <v>690</v>
      </c>
      <c r="K79" s="164">
        <v>4.5454545454545456E-2</v>
      </c>
      <c r="L79" s="264">
        <v>254</v>
      </c>
      <c r="M79" s="265">
        <v>560</v>
      </c>
      <c r="N79" s="164">
        <v>3.7037037037037035E-2</v>
      </c>
      <c r="O79" s="264">
        <v>1226</v>
      </c>
      <c r="P79" s="265">
        <v>649</v>
      </c>
      <c r="Q79" s="164">
        <v>4.6774193548387098E-2</v>
      </c>
      <c r="R79" s="264">
        <v>948</v>
      </c>
      <c r="S79" s="265">
        <v>800</v>
      </c>
      <c r="T79" s="164">
        <v>3.896103896103896E-2</v>
      </c>
    </row>
    <row r="80" spans="1:20" s="160" customFormat="1">
      <c r="A80" s="156" t="s">
        <v>393</v>
      </c>
      <c r="B80" s="152" t="s">
        <v>394</v>
      </c>
      <c r="C80" s="260">
        <v>62</v>
      </c>
      <c r="D80" s="261">
        <v>495</v>
      </c>
      <c r="E80" s="262">
        <v>0.1</v>
      </c>
      <c r="F80" s="157">
        <v>210</v>
      </c>
      <c r="G80" s="158">
        <v>650</v>
      </c>
      <c r="H80" s="159">
        <v>8.3333333333333329E-2</v>
      </c>
      <c r="I80" s="260">
        <v>54</v>
      </c>
      <c r="J80" s="261">
        <v>893</v>
      </c>
      <c r="K80" s="262">
        <v>1.4772727272727272E-2</v>
      </c>
      <c r="L80" s="157">
        <v>31</v>
      </c>
      <c r="M80" s="158">
        <v>695</v>
      </c>
      <c r="N80" s="159">
        <v>6.9230769230769235E-2</v>
      </c>
      <c r="O80" s="260">
        <v>99</v>
      </c>
      <c r="P80" s="261">
        <v>900</v>
      </c>
      <c r="Q80" s="262">
        <v>5.5865921787709499E-3</v>
      </c>
      <c r="R80" s="157">
        <v>88</v>
      </c>
      <c r="S80" s="158">
        <v>1400</v>
      </c>
      <c r="T80" s="159">
        <v>7.6923076923076927E-2</v>
      </c>
    </row>
    <row r="81" spans="2:20">
      <c r="B81" s="152" t="s">
        <v>395</v>
      </c>
      <c r="C81" s="254" t="s">
        <v>218</v>
      </c>
      <c r="D81" s="255" t="s">
        <v>218</v>
      </c>
      <c r="E81" s="256" t="s">
        <v>218</v>
      </c>
      <c r="F81" s="157">
        <v>24</v>
      </c>
      <c r="G81" s="158">
        <v>450</v>
      </c>
      <c r="H81" s="159">
        <v>0</v>
      </c>
      <c r="I81" s="254">
        <v>25</v>
      </c>
      <c r="J81" s="255">
        <v>500</v>
      </c>
      <c r="K81" s="256">
        <v>0</v>
      </c>
      <c r="L81" s="157">
        <v>23</v>
      </c>
      <c r="M81" s="158">
        <v>490</v>
      </c>
      <c r="N81" s="159">
        <v>5.8315334773218146E-2</v>
      </c>
      <c r="O81" s="254">
        <v>283</v>
      </c>
      <c r="P81" s="255">
        <v>540</v>
      </c>
      <c r="Q81" s="256">
        <v>3.8461538461538464E-2</v>
      </c>
      <c r="R81" s="157">
        <v>330</v>
      </c>
      <c r="S81" s="158">
        <v>600</v>
      </c>
      <c r="T81" s="159">
        <v>0</v>
      </c>
    </row>
    <row r="82" spans="2:20">
      <c r="B82" s="152" t="s">
        <v>396</v>
      </c>
      <c r="C82" s="254">
        <v>15</v>
      </c>
      <c r="D82" s="255">
        <v>340</v>
      </c>
      <c r="E82" s="256" t="s">
        <v>218</v>
      </c>
      <c r="F82" s="157">
        <v>88</v>
      </c>
      <c r="G82" s="158">
        <v>480</v>
      </c>
      <c r="H82" s="159">
        <v>2.1276595744680851E-2</v>
      </c>
      <c r="I82" s="254">
        <v>74</v>
      </c>
      <c r="J82" s="255">
        <v>550</v>
      </c>
      <c r="K82" s="256">
        <v>5.7692307692307696E-2</v>
      </c>
      <c r="L82" s="157">
        <v>56</v>
      </c>
      <c r="M82" s="158">
        <v>500</v>
      </c>
      <c r="N82" s="159">
        <v>3.7344398340248962E-2</v>
      </c>
      <c r="O82" s="254">
        <v>832</v>
      </c>
      <c r="P82" s="255">
        <v>550</v>
      </c>
      <c r="Q82" s="256">
        <v>0</v>
      </c>
      <c r="R82" s="157">
        <v>981</v>
      </c>
      <c r="S82" s="158">
        <v>620</v>
      </c>
      <c r="T82" s="159">
        <v>0</v>
      </c>
    </row>
    <row r="83" spans="2:20">
      <c r="B83" s="152" t="s">
        <v>303</v>
      </c>
      <c r="C83" s="254">
        <v>47</v>
      </c>
      <c r="D83" s="255">
        <v>385</v>
      </c>
      <c r="E83" s="256">
        <v>0.1</v>
      </c>
      <c r="F83" s="157">
        <v>145</v>
      </c>
      <c r="G83" s="158">
        <v>490</v>
      </c>
      <c r="H83" s="159">
        <v>5.3763440860215055E-2</v>
      </c>
      <c r="I83" s="254">
        <v>64</v>
      </c>
      <c r="J83" s="255">
        <v>570</v>
      </c>
      <c r="K83" s="256">
        <v>1.7857142857142856E-2</v>
      </c>
      <c r="L83" s="157">
        <v>33</v>
      </c>
      <c r="M83" s="158">
        <v>500</v>
      </c>
      <c r="N83" s="159">
        <v>4.1666666666666664E-2</v>
      </c>
      <c r="O83" s="254">
        <v>375</v>
      </c>
      <c r="P83" s="255">
        <v>575</v>
      </c>
      <c r="Q83" s="256">
        <v>4.5454545454545456E-2</v>
      </c>
      <c r="R83" s="157">
        <v>151</v>
      </c>
      <c r="S83" s="158">
        <v>680</v>
      </c>
      <c r="T83" s="159">
        <v>1.4925373134328358E-2</v>
      </c>
    </row>
    <row r="84" spans="2:20">
      <c r="B84" s="152" t="s">
        <v>397</v>
      </c>
      <c r="C84" s="254">
        <v>417</v>
      </c>
      <c r="D84" s="255">
        <v>430</v>
      </c>
      <c r="E84" s="256">
        <v>2.3809523809523808E-2</v>
      </c>
      <c r="F84" s="157">
        <v>760</v>
      </c>
      <c r="G84" s="158">
        <v>600</v>
      </c>
      <c r="H84" s="159">
        <v>2.2146507666098807E-2</v>
      </c>
      <c r="I84" s="254">
        <v>182</v>
      </c>
      <c r="J84" s="255">
        <v>798</v>
      </c>
      <c r="K84" s="256">
        <v>3.6363636363636362E-2</v>
      </c>
      <c r="L84" s="157">
        <v>46</v>
      </c>
      <c r="M84" s="158">
        <v>650</v>
      </c>
      <c r="N84" s="159">
        <v>0.04</v>
      </c>
      <c r="O84" s="254">
        <v>164</v>
      </c>
      <c r="P84" s="255">
        <v>800</v>
      </c>
      <c r="Q84" s="256">
        <v>2.564102564102564E-2</v>
      </c>
      <c r="R84" s="157">
        <v>132</v>
      </c>
      <c r="S84" s="158">
        <v>1100</v>
      </c>
      <c r="T84" s="159">
        <v>0.10552763819095477</v>
      </c>
    </row>
    <row r="85" spans="2:20">
      <c r="B85" s="152" t="s">
        <v>398</v>
      </c>
      <c r="C85" s="254">
        <v>96</v>
      </c>
      <c r="D85" s="255">
        <v>360</v>
      </c>
      <c r="E85" s="256">
        <v>2.8571428571428571E-2</v>
      </c>
      <c r="F85" s="157">
        <v>297</v>
      </c>
      <c r="G85" s="158">
        <v>470</v>
      </c>
      <c r="H85" s="159">
        <v>2.1739130434782608E-2</v>
      </c>
      <c r="I85" s="254">
        <v>120</v>
      </c>
      <c r="J85" s="255">
        <v>580</v>
      </c>
      <c r="K85" s="256">
        <v>0</v>
      </c>
      <c r="L85" s="157">
        <v>20</v>
      </c>
      <c r="M85" s="158">
        <v>505</v>
      </c>
      <c r="N85" s="159">
        <v>3.4836065573770489E-2</v>
      </c>
      <c r="O85" s="254">
        <v>249</v>
      </c>
      <c r="P85" s="255">
        <v>570</v>
      </c>
      <c r="Q85" s="256">
        <v>3.6363636363636362E-2</v>
      </c>
      <c r="R85" s="157">
        <v>120</v>
      </c>
      <c r="S85" s="158">
        <v>700</v>
      </c>
      <c r="T85" s="159">
        <v>3.7037037037037035E-2</v>
      </c>
    </row>
    <row r="86" spans="2:20">
      <c r="B86" s="152" t="s">
        <v>399</v>
      </c>
      <c r="C86" s="254">
        <v>92</v>
      </c>
      <c r="D86" s="255">
        <v>410</v>
      </c>
      <c r="E86" s="256">
        <v>0</v>
      </c>
      <c r="F86" s="157">
        <v>340</v>
      </c>
      <c r="G86" s="158">
        <v>550</v>
      </c>
      <c r="H86" s="159">
        <v>5.7692307692307696E-2</v>
      </c>
      <c r="I86" s="254">
        <v>114</v>
      </c>
      <c r="J86" s="255">
        <v>700</v>
      </c>
      <c r="K86" s="256">
        <v>2.9411764705882353E-2</v>
      </c>
      <c r="L86" s="157">
        <v>40</v>
      </c>
      <c r="M86" s="158">
        <v>585</v>
      </c>
      <c r="N86" s="159">
        <v>-8.4745762711864406E-3</v>
      </c>
      <c r="O86" s="254">
        <v>196</v>
      </c>
      <c r="P86" s="255">
        <v>690</v>
      </c>
      <c r="Q86" s="256">
        <v>2.2222222222222223E-2</v>
      </c>
      <c r="R86" s="157">
        <v>115</v>
      </c>
      <c r="S86" s="158">
        <v>875</v>
      </c>
      <c r="T86" s="159">
        <v>7.626076260762607E-2</v>
      </c>
    </row>
    <row r="87" spans="2:20">
      <c r="B87" s="152" t="s">
        <v>400</v>
      </c>
      <c r="C87" s="254">
        <v>14</v>
      </c>
      <c r="D87" s="255">
        <v>395</v>
      </c>
      <c r="E87" s="256" t="s">
        <v>218</v>
      </c>
      <c r="F87" s="157">
        <v>103</v>
      </c>
      <c r="G87" s="158">
        <v>515</v>
      </c>
      <c r="H87" s="159">
        <v>0.03</v>
      </c>
      <c r="I87" s="254">
        <v>91</v>
      </c>
      <c r="J87" s="255">
        <v>630</v>
      </c>
      <c r="K87" s="256">
        <v>6.2394603709949412E-2</v>
      </c>
      <c r="L87" s="157">
        <v>50</v>
      </c>
      <c r="M87" s="158">
        <v>495</v>
      </c>
      <c r="N87" s="159">
        <v>3.5564853556485358E-2</v>
      </c>
      <c r="O87" s="254">
        <v>315</v>
      </c>
      <c r="P87" s="255">
        <v>595</v>
      </c>
      <c r="Q87" s="256">
        <v>4.3859649122807015E-2</v>
      </c>
      <c r="R87" s="157">
        <v>179</v>
      </c>
      <c r="S87" s="158">
        <v>780</v>
      </c>
      <c r="T87" s="159">
        <v>0.04</v>
      </c>
    </row>
    <row r="88" spans="2:20">
      <c r="B88" s="152" t="s">
        <v>401</v>
      </c>
      <c r="C88" s="254">
        <v>654</v>
      </c>
      <c r="D88" s="255">
        <v>485</v>
      </c>
      <c r="E88" s="256">
        <v>3.1914893617021274E-2</v>
      </c>
      <c r="F88" s="157">
        <v>742</v>
      </c>
      <c r="G88" s="158">
        <v>650</v>
      </c>
      <c r="H88" s="159">
        <v>3.6682615629984053E-2</v>
      </c>
      <c r="I88" s="254">
        <v>119</v>
      </c>
      <c r="J88" s="255">
        <v>900</v>
      </c>
      <c r="K88" s="256">
        <v>-2.1739130434782608E-2</v>
      </c>
      <c r="L88" s="157">
        <v>80</v>
      </c>
      <c r="M88" s="158">
        <v>750</v>
      </c>
      <c r="N88" s="159">
        <v>0</v>
      </c>
      <c r="O88" s="254">
        <v>122</v>
      </c>
      <c r="P88" s="255">
        <v>1040</v>
      </c>
      <c r="Q88" s="256">
        <v>4.2084168336673347E-2</v>
      </c>
      <c r="R88" s="157">
        <v>32</v>
      </c>
      <c r="S88" s="158">
        <v>1325</v>
      </c>
      <c r="T88" s="159">
        <v>-5.3571428571428568E-2</v>
      </c>
    </row>
    <row r="89" spans="2:20">
      <c r="B89" s="152" t="s">
        <v>402</v>
      </c>
      <c r="C89" s="257">
        <v>756</v>
      </c>
      <c r="D89" s="258">
        <v>500</v>
      </c>
      <c r="E89" s="259">
        <v>7.5268817204301078E-2</v>
      </c>
      <c r="F89" s="157">
        <v>751</v>
      </c>
      <c r="G89" s="158">
        <v>675</v>
      </c>
      <c r="H89" s="159">
        <v>4.6511627906976744E-2</v>
      </c>
      <c r="I89" s="257">
        <v>113</v>
      </c>
      <c r="J89" s="258">
        <v>980</v>
      </c>
      <c r="K89" s="259">
        <v>8.8888888888888892E-2</v>
      </c>
      <c r="L89" s="157">
        <v>100</v>
      </c>
      <c r="M89" s="158">
        <v>763</v>
      </c>
      <c r="N89" s="159">
        <v>1.7333333333333333E-2</v>
      </c>
      <c r="O89" s="257">
        <v>115</v>
      </c>
      <c r="P89" s="258">
        <v>1010</v>
      </c>
      <c r="Q89" s="259">
        <v>6.3157894736842107E-2</v>
      </c>
      <c r="R89" s="157">
        <v>46</v>
      </c>
      <c r="S89" s="158">
        <v>1465</v>
      </c>
      <c r="T89" s="159">
        <v>4.642857142857143E-2</v>
      </c>
    </row>
    <row r="90" spans="2:20">
      <c r="B90" s="263" t="s">
        <v>393</v>
      </c>
      <c r="C90" s="264">
        <v>2154</v>
      </c>
      <c r="D90" s="265">
        <v>470</v>
      </c>
      <c r="E90" s="164">
        <v>4.4444444444444446E-2</v>
      </c>
      <c r="F90" s="264">
        <v>3460</v>
      </c>
      <c r="G90" s="265">
        <v>600</v>
      </c>
      <c r="H90" s="164">
        <v>4.3478260869565216E-2</v>
      </c>
      <c r="I90" s="264">
        <v>956</v>
      </c>
      <c r="J90" s="265">
        <v>700</v>
      </c>
      <c r="K90" s="164">
        <v>2.9411764705882353E-2</v>
      </c>
      <c r="L90" s="264">
        <v>479</v>
      </c>
      <c r="M90" s="265">
        <v>600</v>
      </c>
      <c r="N90" s="164">
        <v>0</v>
      </c>
      <c r="O90" s="264">
        <v>2750</v>
      </c>
      <c r="P90" s="265">
        <v>580</v>
      </c>
      <c r="Q90" s="164">
        <v>1.7543859649122806E-2</v>
      </c>
      <c r="R90" s="264">
        <v>2174</v>
      </c>
      <c r="S90" s="265">
        <v>650</v>
      </c>
      <c r="T90" s="164">
        <v>0</v>
      </c>
    </row>
    <row r="91" spans="2:20">
      <c r="B91" s="161"/>
      <c r="C91" s="155"/>
      <c r="D91" s="162"/>
      <c r="E91" s="162"/>
      <c r="F91" s="155"/>
      <c r="G91" s="162"/>
      <c r="H91" s="162"/>
      <c r="I91" s="155"/>
      <c r="J91" s="162"/>
      <c r="K91" s="162"/>
      <c r="L91" s="155"/>
      <c r="M91" s="162"/>
      <c r="N91" s="162"/>
      <c r="O91" s="155"/>
      <c r="P91" s="162"/>
      <c r="Q91" s="162"/>
      <c r="R91" s="155"/>
      <c r="S91" s="162"/>
      <c r="T91" s="162"/>
    </row>
    <row r="92" spans="2:20"/>
  </sheetData>
  <sortState xmlns:xlrd2="http://schemas.microsoft.com/office/spreadsheetml/2017/richdata2" ref="B57:B70">
    <sortCondition ref="B57:B70"/>
  </sortState>
  <mergeCells count="8">
    <mergeCell ref="M1:N1"/>
    <mergeCell ref="R2:T2"/>
    <mergeCell ref="C2:E2"/>
    <mergeCell ref="F2:H2"/>
    <mergeCell ref="I2:K2"/>
    <mergeCell ref="L2:N2"/>
    <mergeCell ref="O2:Q2"/>
    <mergeCell ref="A1:I1"/>
  </mergeCells>
  <phoneticPr fontId="3" type="noConversion"/>
  <hyperlinks>
    <hyperlink ref="M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in="1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V171"/>
  <sheetViews>
    <sheetView zoomScale="125" zoomScaleNormal="125" workbookViewId="0">
      <pane xSplit="1" ySplit="4" topLeftCell="B5" activePane="bottomRight" state="frozen"/>
      <selection pane="bottomRight" sqref="A1:F1"/>
      <selection pane="bottomLeft" activeCell="A5" sqref="A5"/>
      <selection pane="topRight" activeCell="B1" sqref="B1"/>
    </sheetView>
  </sheetViews>
  <sheetFormatPr defaultColWidth="0" defaultRowHeight="12" customHeight="1" zeroHeight="1"/>
  <cols>
    <col min="1" max="1" width="19" style="222" customWidth="1"/>
    <col min="2" max="2" width="10" style="212" customWidth="1"/>
    <col min="3" max="3" width="10" style="213" customWidth="1"/>
    <col min="4" max="4" width="10" style="212" customWidth="1"/>
    <col min="5" max="5" width="10" style="213" customWidth="1"/>
    <col min="6" max="6" width="10" style="212" customWidth="1"/>
    <col min="7" max="7" width="10" style="213" customWidth="1"/>
    <col min="8" max="8" width="10" style="212" customWidth="1"/>
    <col min="9" max="9" width="10" style="213" customWidth="1"/>
    <col min="10" max="10" width="10" style="212" customWidth="1"/>
    <col min="11" max="11" width="10" style="213" customWidth="1"/>
    <col min="12" max="12" width="10" style="214" customWidth="1"/>
    <col min="13" max="13" width="10" style="216" customWidth="1"/>
    <col min="14" max="15" width="10" style="215" customWidth="1"/>
    <col min="16" max="22" width="0" style="215" hidden="1" customWidth="1"/>
    <col min="23" max="16384" width="10" style="215" hidden="1"/>
  </cols>
  <sheetData>
    <row r="1" spans="1:15" ht="30" customHeight="1">
      <c r="A1" s="307" t="s">
        <v>403</v>
      </c>
      <c r="B1" s="307"/>
      <c r="C1" s="307"/>
      <c r="D1" s="307"/>
      <c r="E1" s="307"/>
      <c r="F1" s="307"/>
      <c r="M1" s="308" t="s">
        <v>69</v>
      </c>
      <c r="N1" s="308"/>
    </row>
    <row r="2" spans="1:15" ht="12" customHeight="1">
      <c r="A2" s="4"/>
      <c r="B2" s="311" t="s">
        <v>198</v>
      </c>
      <c r="C2" s="311"/>
      <c r="D2" s="311" t="s">
        <v>404</v>
      </c>
      <c r="E2" s="311"/>
      <c r="F2" s="311" t="s">
        <v>405</v>
      </c>
      <c r="G2" s="311"/>
      <c r="H2" s="311" t="s">
        <v>406</v>
      </c>
      <c r="I2" s="311"/>
      <c r="J2" s="311" t="s">
        <v>184</v>
      </c>
      <c r="K2" s="311"/>
    </row>
    <row r="3" spans="1:15" ht="12" customHeight="1">
      <c r="A3" s="4"/>
      <c r="B3" s="311" t="s">
        <v>407</v>
      </c>
      <c r="C3" s="311"/>
      <c r="D3" s="311" t="s">
        <v>407</v>
      </c>
      <c r="E3" s="311"/>
      <c r="F3" s="311" t="s">
        <v>407</v>
      </c>
      <c r="G3" s="311"/>
      <c r="H3" s="311" t="s">
        <v>407</v>
      </c>
      <c r="I3" s="311"/>
      <c r="J3" s="311" t="s">
        <v>407</v>
      </c>
      <c r="K3" s="311"/>
      <c r="L3" s="217"/>
    </row>
    <row r="4" spans="1:15" ht="12" customHeight="1">
      <c r="A4" s="4"/>
      <c r="B4" s="218" t="s">
        <v>408</v>
      </c>
      <c r="C4" s="275" t="s">
        <v>409</v>
      </c>
      <c r="D4" s="218" t="s">
        <v>408</v>
      </c>
      <c r="E4" s="275" t="s">
        <v>409</v>
      </c>
      <c r="F4" s="218" t="s">
        <v>408</v>
      </c>
      <c r="G4" s="275" t="s">
        <v>409</v>
      </c>
      <c r="H4" s="218" t="s">
        <v>408</v>
      </c>
      <c r="I4" s="275" t="s">
        <v>409</v>
      </c>
      <c r="J4" s="218" t="s">
        <v>408</v>
      </c>
      <c r="K4" s="275" t="s">
        <v>409</v>
      </c>
      <c r="L4" s="217"/>
      <c r="M4" s="62" t="s">
        <v>410</v>
      </c>
      <c r="N4" s="4"/>
    </row>
    <row r="5" spans="1:15" ht="12" customHeight="1">
      <c r="A5" s="4" t="s">
        <v>360</v>
      </c>
      <c r="B5" s="150">
        <v>3</v>
      </c>
      <c r="C5" s="219">
        <v>0.6</v>
      </c>
      <c r="D5" s="150">
        <v>3</v>
      </c>
      <c r="E5" s="219">
        <v>0.188</v>
      </c>
      <c r="F5" s="150">
        <v>10</v>
      </c>
      <c r="G5" s="219">
        <v>0.41699999999999998</v>
      </c>
      <c r="H5" s="150">
        <v>4</v>
      </c>
      <c r="I5" s="219">
        <v>0.57099999999999995</v>
      </c>
      <c r="J5" s="150">
        <v>20</v>
      </c>
      <c r="K5" s="219">
        <v>0.38500000000000001</v>
      </c>
      <c r="L5" s="150"/>
      <c r="M5" s="62" t="s">
        <v>411</v>
      </c>
      <c r="N5" s="4"/>
      <c r="O5" s="4"/>
    </row>
    <row r="6" spans="1:15" ht="12" customHeight="1">
      <c r="A6" s="4" t="s">
        <v>341</v>
      </c>
      <c r="B6" s="150">
        <v>0</v>
      </c>
      <c r="C6" s="219">
        <v>0</v>
      </c>
      <c r="D6" s="150">
        <v>12</v>
      </c>
      <c r="E6" s="219">
        <v>0.6</v>
      </c>
      <c r="F6" s="150">
        <v>24</v>
      </c>
      <c r="G6" s="219">
        <v>0.68600000000000005</v>
      </c>
      <c r="H6" s="150">
        <v>13</v>
      </c>
      <c r="I6" s="219">
        <v>0.86699999999999999</v>
      </c>
      <c r="J6" s="150">
        <v>49</v>
      </c>
      <c r="K6" s="219">
        <v>0.69</v>
      </c>
      <c r="L6" s="150"/>
      <c r="M6" s="62" t="s">
        <v>411</v>
      </c>
      <c r="N6" s="4"/>
    </row>
    <row r="7" spans="1:15" ht="12" customHeight="1">
      <c r="A7" s="4" t="s">
        <v>150</v>
      </c>
      <c r="B7" s="150">
        <v>6</v>
      </c>
      <c r="C7" s="219">
        <v>0.128</v>
      </c>
      <c r="D7" s="150">
        <v>43</v>
      </c>
      <c r="E7" s="219">
        <v>0.26500000000000001</v>
      </c>
      <c r="F7" s="150">
        <v>388</v>
      </c>
      <c r="G7" s="219">
        <v>0.89200000000000002</v>
      </c>
      <c r="H7" s="150">
        <v>317</v>
      </c>
      <c r="I7" s="219">
        <v>0.85699999999999998</v>
      </c>
      <c r="J7" s="150">
        <v>754</v>
      </c>
      <c r="K7" s="219">
        <v>0.74399999999999999</v>
      </c>
      <c r="L7" s="150"/>
      <c r="M7" s="62" t="s">
        <v>411</v>
      </c>
      <c r="N7" s="4"/>
    </row>
    <row r="8" spans="1:15" ht="12" customHeight="1">
      <c r="A8" s="4" t="s">
        <v>376</v>
      </c>
      <c r="B8" s="150">
        <v>0</v>
      </c>
      <c r="C8" s="219">
        <v>0</v>
      </c>
      <c r="D8" s="150">
        <v>1</v>
      </c>
      <c r="E8" s="219">
        <v>3.0000000000000001E-3</v>
      </c>
      <c r="F8" s="150">
        <v>11</v>
      </c>
      <c r="G8" s="219">
        <v>3.2000000000000001E-2</v>
      </c>
      <c r="H8" s="150">
        <v>9</v>
      </c>
      <c r="I8" s="219">
        <v>6.8000000000000005E-2</v>
      </c>
      <c r="J8" s="150">
        <v>21</v>
      </c>
      <c r="K8" s="219">
        <v>2.1999999999999999E-2</v>
      </c>
      <c r="L8" s="150"/>
      <c r="M8" s="62" t="s">
        <v>412</v>
      </c>
      <c r="N8" s="220"/>
    </row>
    <row r="9" spans="1:15" ht="12" customHeight="1">
      <c r="A9" s="4" t="s">
        <v>369</v>
      </c>
      <c r="B9" s="150">
        <v>0</v>
      </c>
      <c r="C9" s="219">
        <v>0</v>
      </c>
      <c r="D9" s="150">
        <v>7</v>
      </c>
      <c r="E9" s="219">
        <v>0.13700000000000001</v>
      </c>
      <c r="F9" s="150">
        <v>52</v>
      </c>
      <c r="G9" s="219">
        <v>0.46800000000000003</v>
      </c>
      <c r="H9" s="150">
        <v>25</v>
      </c>
      <c r="I9" s="219">
        <v>0.33800000000000002</v>
      </c>
      <c r="J9" s="150">
        <v>84</v>
      </c>
      <c r="K9" s="219">
        <v>0.34899999999999998</v>
      </c>
      <c r="L9" s="150"/>
      <c r="M9" s="62" t="s">
        <v>411</v>
      </c>
      <c r="N9" s="220"/>
    </row>
    <row r="10" spans="1:15" ht="12" customHeight="1">
      <c r="A10" s="4" t="s">
        <v>370</v>
      </c>
      <c r="B10" s="150">
        <v>3</v>
      </c>
      <c r="C10" s="219">
        <v>0.25</v>
      </c>
      <c r="D10" s="150">
        <v>2</v>
      </c>
      <c r="E10" s="219">
        <v>4.3999999999999997E-2</v>
      </c>
      <c r="F10" s="150">
        <v>24</v>
      </c>
      <c r="G10" s="219">
        <v>0.218</v>
      </c>
      <c r="H10" s="150">
        <v>12</v>
      </c>
      <c r="I10" s="219">
        <v>9.9000000000000005E-2</v>
      </c>
      <c r="J10" s="150">
        <v>41</v>
      </c>
      <c r="K10" s="219">
        <v>0.14199999999999999</v>
      </c>
      <c r="L10" s="150"/>
      <c r="M10" s="62" t="s">
        <v>411</v>
      </c>
      <c r="N10" s="220"/>
    </row>
    <row r="11" spans="1:15" ht="12" customHeight="1">
      <c r="A11" s="4" t="s">
        <v>394</v>
      </c>
      <c r="B11" s="150">
        <v>0</v>
      </c>
      <c r="C11" s="219">
        <v>0</v>
      </c>
      <c r="D11" s="150">
        <v>0</v>
      </c>
      <c r="E11" s="219">
        <v>0</v>
      </c>
      <c r="F11" s="150">
        <v>0</v>
      </c>
      <c r="G11" s="219">
        <v>0</v>
      </c>
      <c r="H11" s="150">
        <v>0</v>
      </c>
      <c r="I11" s="219">
        <v>0</v>
      </c>
      <c r="J11" s="150">
        <v>0</v>
      </c>
      <c r="K11" s="219">
        <v>0</v>
      </c>
      <c r="L11" s="150"/>
      <c r="M11" s="62" t="s">
        <v>412</v>
      </c>
      <c r="N11" s="220"/>
    </row>
    <row r="12" spans="1:15" ht="12" customHeight="1">
      <c r="A12" s="4" t="s">
        <v>319</v>
      </c>
      <c r="B12" s="150">
        <v>0</v>
      </c>
      <c r="C12" s="219">
        <v>0</v>
      </c>
      <c r="D12" s="150">
        <v>1</v>
      </c>
      <c r="E12" s="219">
        <v>4.8000000000000001E-2</v>
      </c>
      <c r="F12" s="150">
        <v>19</v>
      </c>
      <c r="G12" s="219">
        <v>0.5</v>
      </c>
      <c r="H12" s="150">
        <v>10</v>
      </c>
      <c r="I12" s="219">
        <v>0.25600000000000001</v>
      </c>
      <c r="J12" s="150">
        <v>30</v>
      </c>
      <c r="K12" s="219">
        <v>0.28799999999999998</v>
      </c>
      <c r="L12" s="150"/>
      <c r="M12" s="62" t="s">
        <v>411</v>
      </c>
      <c r="N12" s="220"/>
    </row>
    <row r="13" spans="1:15" ht="12" customHeight="1">
      <c r="A13" s="4" t="s">
        <v>387</v>
      </c>
      <c r="B13" s="150">
        <v>2</v>
      </c>
      <c r="C13" s="219">
        <v>8.0000000000000002E-3</v>
      </c>
      <c r="D13" s="150">
        <v>3</v>
      </c>
      <c r="E13" s="219">
        <v>5.0000000000000001E-3</v>
      </c>
      <c r="F13" s="150">
        <v>2</v>
      </c>
      <c r="G13" s="219">
        <v>7.0000000000000001E-3</v>
      </c>
      <c r="H13" s="150">
        <v>5</v>
      </c>
      <c r="I13" s="219">
        <v>2.5999999999999999E-2</v>
      </c>
      <c r="J13" s="150">
        <v>12</v>
      </c>
      <c r="K13" s="219">
        <v>8.9999999999999993E-3</v>
      </c>
      <c r="L13" s="150"/>
      <c r="M13" s="62" t="s">
        <v>412</v>
      </c>
      <c r="N13" s="220"/>
    </row>
    <row r="14" spans="1:15" ht="12" customHeight="1">
      <c r="A14" s="4" t="s">
        <v>377</v>
      </c>
      <c r="B14" s="150">
        <v>5</v>
      </c>
      <c r="C14" s="219">
        <v>8.2000000000000003E-2</v>
      </c>
      <c r="D14" s="150">
        <v>44</v>
      </c>
      <c r="E14" s="219">
        <v>0.14599999999999999</v>
      </c>
      <c r="F14" s="150">
        <v>137</v>
      </c>
      <c r="G14" s="219">
        <v>0.24</v>
      </c>
      <c r="H14" s="150">
        <v>44</v>
      </c>
      <c r="I14" s="219">
        <v>0.22600000000000001</v>
      </c>
      <c r="J14" s="150">
        <v>230</v>
      </c>
      <c r="K14" s="219">
        <v>0.20399999999999999</v>
      </c>
      <c r="L14" s="150"/>
      <c r="M14" s="62" t="s">
        <v>412</v>
      </c>
      <c r="N14" s="220"/>
    </row>
    <row r="15" spans="1:15" ht="12" customHeight="1">
      <c r="A15" s="4" t="s">
        <v>351</v>
      </c>
      <c r="B15" s="150">
        <v>0</v>
      </c>
      <c r="C15" s="219">
        <v>0</v>
      </c>
      <c r="D15" s="150">
        <v>2</v>
      </c>
      <c r="E15" s="219">
        <v>0.66700000000000004</v>
      </c>
      <c r="F15" s="150">
        <v>4</v>
      </c>
      <c r="G15" s="219">
        <v>1</v>
      </c>
      <c r="H15" s="150">
        <v>3</v>
      </c>
      <c r="I15" s="219">
        <v>1</v>
      </c>
      <c r="J15" s="150">
        <v>9</v>
      </c>
      <c r="K15" s="219">
        <v>0.9</v>
      </c>
      <c r="L15" s="150"/>
      <c r="M15" s="62" t="s">
        <v>411</v>
      </c>
      <c r="N15" s="220"/>
    </row>
    <row r="16" spans="1:15" ht="12" customHeight="1">
      <c r="A16" s="4" t="s">
        <v>352</v>
      </c>
      <c r="B16" s="150">
        <v>1</v>
      </c>
      <c r="C16" s="219">
        <v>0.25</v>
      </c>
      <c r="D16" s="150">
        <v>8</v>
      </c>
      <c r="E16" s="219">
        <v>0.186</v>
      </c>
      <c r="F16" s="150">
        <v>24</v>
      </c>
      <c r="G16" s="219">
        <v>0.38100000000000001</v>
      </c>
      <c r="H16" s="150">
        <v>8</v>
      </c>
      <c r="I16" s="219">
        <v>0.29599999999999999</v>
      </c>
      <c r="J16" s="150">
        <v>41</v>
      </c>
      <c r="K16" s="219">
        <v>0.29899999999999999</v>
      </c>
      <c r="L16" s="150"/>
      <c r="M16" s="62" t="s">
        <v>411</v>
      </c>
      <c r="N16" s="220"/>
    </row>
    <row r="17" spans="1:14" ht="12" customHeight="1">
      <c r="A17" s="4" t="s">
        <v>395</v>
      </c>
      <c r="B17" s="150">
        <v>0</v>
      </c>
      <c r="C17" s="219">
        <v>0</v>
      </c>
      <c r="D17" s="150">
        <v>1</v>
      </c>
      <c r="E17" s="219">
        <v>1.7000000000000001E-2</v>
      </c>
      <c r="F17" s="150">
        <v>11</v>
      </c>
      <c r="G17" s="219">
        <v>3.2000000000000001E-2</v>
      </c>
      <c r="H17" s="150">
        <v>26</v>
      </c>
      <c r="I17" s="219">
        <v>7.1999999999999995E-2</v>
      </c>
      <c r="J17" s="150">
        <v>38</v>
      </c>
      <c r="K17" s="219">
        <v>0.05</v>
      </c>
      <c r="L17" s="150"/>
      <c r="M17" s="62" t="s">
        <v>412</v>
      </c>
      <c r="N17" s="220"/>
    </row>
    <row r="18" spans="1:14" ht="12" customHeight="1">
      <c r="A18" s="4" t="s">
        <v>396</v>
      </c>
      <c r="B18" s="150">
        <v>3</v>
      </c>
      <c r="C18" s="219">
        <v>0.10299999999999999</v>
      </c>
      <c r="D18" s="150">
        <v>1</v>
      </c>
      <c r="E18" s="219">
        <v>6.0000000000000001E-3</v>
      </c>
      <c r="F18" s="150">
        <v>24</v>
      </c>
      <c r="G18" s="219">
        <v>2.5000000000000001E-2</v>
      </c>
      <c r="H18" s="150">
        <v>33</v>
      </c>
      <c r="I18" s="219">
        <v>2.9000000000000001E-2</v>
      </c>
      <c r="J18" s="150">
        <v>61</v>
      </c>
      <c r="K18" s="219">
        <v>2.7E-2</v>
      </c>
      <c r="L18" s="150"/>
      <c r="M18" s="62" t="s">
        <v>412</v>
      </c>
      <c r="N18" s="220"/>
    </row>
    <row r="19" spans="1:14" ht="12" customHeight="1">
      <c r="A19" s="4" t="s">
        <v>353</v>
      </c>
      <c r="B19" s="150">
        <v>0</v>
      </c>
      <c r="C19" s="219">
        <v>0</v>
      </c>
      <c r="D19" s="150">
        <v>4</v>
      </c>
      <c r="E19" s="219">
        <v>0.5</v>
      </c>
      <c r="F19" s="150">
        <v>24</v>
      </c>
      <c r="G19" s="219">
        <v>1</v>
      </c>
      <c r="H19" s="150">
        <v>5</v>
      </c>
      <c r="I19" s="219">
        <v>1</v>
      </c>
      <c r="J19" s="150">
        <v>33</v>
      </c>
      <c r="K19" s="219">
        <v>0.82499999999999996</v>
      </c>
      <c r="L19" s="150"/>
      <c r="M19" s="62" t="s">
        <v>411</v>
      </c>
      <c r="N19" s="220"/>
    </row>
    <row r="20" spans="1:14" ht="12" customHeight="1">
      <c r="A20" s="4" t="s">
        <v>332</v>
      </c>
      <c r="B20" s="150">
        <v>0</v>
      </c>
      <c r="C20" s="219">
        <v>0</v>
      </c>
      <c r="D20" s="150">
        <v>4</v>
      </c>
      <c r="E20" s="219">
        <v>0.2</v>
      </c>
      <c r="F20" s="150">
        <v>14</v>
      </c>
      <c r="G20" s="219">
        <v>0.42399999999999999</v>
      </c>
      <c r="H20" s="150">
        <v>10</v>
      </c>
      <c r="I20" s="219">
        <v>0.58799999999999997</v>
      </c>
      <c r="J20" s="150">
        <v>28</v>
      </c>
      <c r="K20" s="219">
        <v>0.35399999999999998</v>
      </c>
      <c r="L20" s="150"/>
      <c r="M20" s="62" t="s">
        <v>411</v>
      </c>
      <c r="N20" s="220"/>
    </row>
    <row r="21" spans="1:14" ht="12" customHeight="1">
      <c r="A21" s="4" t="s">
        <v>333</v>
      </c>
      <c r="B21" s="150">
        <v>0</v>
      </c>
      <c r="C21" s="219">
        <v>0</v>
      </c>
      <c r="D21" s="150">
        <v>7</v>
      </c>
      <c r="E21" s="219">
        <v>0.438</v>
      </c>
      <c r="F21" s="150">
        <v>14</v>
      </c>
      <c r="G21" s="219">
        <v>0.77800000000000002</v>
      </c>
      <c r="H21" s="150">
        <v>4</v>
      </c>
      <c r="I21" s="219">
        <v>0.57099999999999995</v>
      </c>
      <c r="J21" s="150">
        <v>25</v>
      </c>
      <c r="K21" s="219">
        <v>0.59499999999999997</v>
      </c>
      <c r="L21" s="150"/>
      <c r="M21" s="62" t="s">
        <v>411</v>
      </c>
      <c r="N21" s="220"/>
    </row>
    <row r="22" spans="1:14" ht="12" customHeight="1">
      <c r="A22" s="4" t="s">
        <v>378</v>
      </c>
      <c r="B22" s="150">
        <v>4</v>
      </c>
      <c r="C22" s="219">
        <v>1.4E-2</v>
      </c>
      <c r="D22" s="150">
        <v>7</v>
      </c>
      <c r="E22" s="219">
        <v>1.0999999999999999E-2</v>
      </c>
      <c r="F22" s="150">
        <v>10</v>
      </c>
      <c r="G22" s="219">
        <v>0.03</v>
      </c>
      <c r="H22" s="150">
        <v>2</v>
      </c>
      <c r="I22" s="219">
        <v>2.5000000000000001E-2</v>
      </c>
      <c r="J22" s="150">
        <v>23</v>
      </c>
      <c r="K22" s="219">
        <v>1.7000000000000001E-2</v>
      </c>
      <c r="L22" s="150"/>
      <c r="M22" s="62" t="s">
        <v>412</v>
      </c>
      <c r="N22" s="220"/>
    </row>
    <row r="23" spans="1:14" ht="12" customHeight="1">
      <c r="A23" s="4" t="s">
        <v>371</v>
      </c>
      <c r="B23" s="150">
        <v>1</v>
      </c>
      <c r="C23" s="219">
        <v>7.6999999999999999E-2</v>
      </c>
      <c r="D23" s="150">
        <v>10</v>
      </c>
      <c r="E23" s="219">
        <v>0.17499999999999999</v>
      </c>
      <c r="F23" s="150">
        <v>46</v>
      </c>
      <c r="G23" s="219">
        <v>0.48399999999999999</v>
      </c>
      <c r="H23" s="150">
        <v>39</v>
      </c>
      <c r="I23" s="219">
        <v>0.49399999999999999</v>
      </c>
      <c r="J23" s="150">
        <v>96</v>
      </c>
      <c r="K23" s="219">
        <v>0.39300000000000002</v>
      </c>
      <c r="L23" s="150"/>
      <c r="M23" s="62" t="s">
        <v>411</v>
      </c>
      <c r="N23" s="220"/>
    </row>
    <row r="24" spans="1:14" ht="12" customHeight="1">
      <c r="A24" s="4" t="s">
        <v>303</v>
      </c>
      <c r="B24" s="150">
        <v>0</v>
      </c>
      <c r="C24" s="219">
        <v>0</v>
      </c>
      <c r="D24" s="150">
        <v>2</v>
      </c>
      <c r="E24" s="219">
        <v>1.0999999999999999E-2</v>
      </c>
      <c r="F24" s="150">
        <v>5</v>
      </c>
      <c r="G24" s="219">
        <v>1.0999999999999999E-2</v>
      </c>
      <c r="H24" s="150">
        <v>7</v>
      </c>
      <c r="I24" s="219">
        <v>3.9E-2</v>
      </c>
      <c r="J24" s="150">
        <v>14</v>
      </c>
      <c r="K24" s="219">
        <v>1.6E-2</v>
      </c>
      <c r="L24" s="150"/>
      <c r="M24" s="62" t="s">
        <v>412</v>
      </c>
      <c r="N24" s="220"/>
    </row>
    <row r="25" spans="1:14" ht="12" customHeight="1">
      <c r="A25" s="4" t="s">
        <v>354</v>
      </c>
      <c r="B25" s="150">
        <v>0</v>
      </c>
      <c r="C25" s="219">
        <v>0</v>
      </c>
      <c r="D25" s="150">
        <v>5</v>
      </c>
      <c r="E25" s="219">
        <v>1</v>
      </c>
      <c r="F25" s="150">
        <v>10</v>
      </c>
      <c r="G25" s="219">
        <v>0.83299999999999996</v>
      </c>
      <c r="H25" s="150">
        <v>1</v>
      </c>
      <c r="I25" s="219">
        <v>0.5</v>
      </c>
      <c r="J25" s="150">
        <v>16</v>
      </c>
      <c r="K25" s="219">
        <v>0.8</v>
      </c>
      <c r="L25" s="150"/>
      <c r="M25" s="62" t="s">
        <v>411</v>
      </c>
      <c r="N25" s="220"/>
    </row>
    <row r="26" spans="1:14" ht="12" customHeight="1">
      <c r="A26" s="4" t="s">
        <v>397</v>
      </c>
      <c r="B26" s="150">
        <v>2</v>
      </c>
      <c r="C26" s="219">
        <v>5.0000000000000001E-3</v>
      </c>
      <c r="D26" s="150">
        <v>10</v>
      </c>
      <c r="E26" s="219">
        <v>1.2E-2</v>
      </c>
      <c r="F26" s="150">
        <v>8</v>
      </c>
      <c r="G26" s="219">
        <v>2.1000000000000001E-2</v>
      </c>
      <c r="H26" s="150">
        <v>2</v>
      </c>
      <c r="I26" s="219">
        <v>0.01</v>
      </c>
      <c r="J26" s="150">
        <v>22</v>
      </c>
      <c r="K26" s="219">
        <v>1.2E-2</v>
      </c>
      <c r="L26" s="150"/>
      <c r="M26" s="62" t="s">
        <v>412</v>
      </c>
      <c r="N26" s="220"/>
    </row>
    <row r="27" spans="1:14" ht="12" customHeight="1">
      <c r="A27" s="4" t="s">
        <v>334</v>
      </c>
      <c r="B27" s="150">
        <v>0</v>
      </c>
      <c r="C27" s="219">
        <v>0</v>
      </c>
      <c r="D27" s="150">
        <v>14</v>
      </c>
      <c r="E27" s="219">
        <v>0.51900000000000002</v>
      </c>
      <c r="F27" s="150">
        <v>26</v>
      </c>
      <c r="G27" s="219">
        <v>0.68400000000000005</v>
      </c>
      <c r="H27" s="150">
        <v>1</v>
      </c>
      <c r="I27" s="219">
        <v>0.25</v>
      </c>
      <c r="J27" s="150">
        <v>41</v>
      </c>
      <c r="K27" s="219">
        <v>0.55400000000000005</v>
      </c>
      <c r="L27" s="150"/>
      <c r="M27" s="62" t="s">
        <v>411</v>
      </c>
      <c r="N27" s="220"/>
    </row>
    <row r="28" spans="1:14" ht="12" customHeight="1">
      <c r="A28" s="4" t="s">
        <v>342</v>
      </c>
      <c r="B28" s="150">
        <v>0</v>
      </c>
      <c r="C28" s="219">
        <v>0</v>
      </c>
      <c r="D28" s="150">
        <v>3</v>
      </c>
      <c r="E28" s="219">
        <v>0.3</v>
      </c>
      <c r="F28" s="150">
        <v>7</v>
      </c>
      <c r="G28" s="219">
        <v>0.41199999999999998</v>
      </c>
      <c r="H28" s="150">
        <v>14</v>
      </c>
      <c r="I28" s="219">
        <v>0.53800000000000003</v>
      </c>
      <c r="J28" s="150">
        <v>24</v>
      </c>
      <c r="K28" s="219">
        <v>0.45300000000000001</v>
      </c>
      <c r="L28" s="150"/>
      <c r="M28" s="62" t="s">
        <v>411</v>
      </c>
      <c r="N28" s="220"/>
    </row>
    <row r="29" spans="1:14" ht="12" customHeight="1">
      <c r="A29" s="4" t="s">
        <v>355</v>
      </c>
      <c r="B29" s="150">
        <v>0</v>
      </c>
      <c r="C29" s="219">
        <v>0</v>
      </c>
      <c r="D29" s="150">
        <v>16</v>
      </c>
      <c r="E29" s="219">
        <v>0.113</v>
      </c>
      <c r="F29" s="150">
        <v>86</v>
      </c>
      <c r="G29" s="219">
        <v>0.247</v>
      </c>
      <c r="H29" s="150">
        <v>67</v>
      </c>
      <c r="I29" s="219">
        <v>0.33200000000000002</v>
      </c>
      <c r="J29" s="150">
        <v>169</v>
      </c>
      <c r="K29" s="219">
        <v>0.23400000000000001</v>
      </c>
      <c r="L29" s="150"/>
      <c r="M29" s="62" t="s">
        <v>411</v>
      </c>
      <c r="N29" s="220"/>
    </row>
    <row r="30" spans="1:14" ht="12" customHeight="1">
      <c r="A30" s="4" t="s">
        <v>398</v>
      </c>
      <c r="B30" s="150">
        <v>0</v>
      </c>
      <c r="C30" s="219">
        <v>0</v>
      </c>
      <c r="D30" s="150">
        <v>2</v>
      </c>
      <c r="E30" s="219">
        <v>6.0000000000000001E-3</v>
      </c>
      <c r="F30" s="150">
        <v>13</v>
      </c>
      <c r="G30" s="219">
        <v>3.3000000000000002E-2</v>
      </c>
      <c r="H30" s="150">
        <v>6</v>
      </c>
      <c r="I30" s="219">
        <v>3.7999999999999999E-2</v>
      </c>
      <c r="J30" s="150">
        <v>21</v>
      </c>
      <c r="K30" s="219">
        <v>2.1000000000000001E-2</v>
      </c>
      <c r="L30" s="150"/>
      <c r="M30" s="62" t="s">
        <v>412</v>
      </c>
      <c r="N30" s="220"/>
    </row>
    <row r="31" spans="1:14" ht="12" customHeight="1">
      <c r="A31" s="4" t="s">
        <v>335</v>
      </c>
      <c r="B31" s="150">
        <v>8</v>
      </c>
      <c r="C31" s="219">
        <v>5.0999999999999997E-2</v>
      </c>
      <c r="D31" s="150">
        <v>15</v>
      </c>
      <c r="E31" s="219">
        <v>3.6999999999999998E-2</v>
      </c>
      <c r="F31" s="150">
        <v>224</v>
      </c>
      <c r="G31" s="219">
        <v>0.24199999999999999</v>
      </c>
      <c r="H31" s="150">
        <v>202</v>
      </c>
      <c r="I31" s="219">
        <v>0.33600000000000002</v>
      </c>
      <c r="J31" s="150">
        <v>449</v>
      </c>
      <c r="K31" s="219">
        <v>0.215</v>
      </c>
      <c r="L31" s="150"/>
      <c r="M31" s="62" t="s">
        <v>411</v>
      </c>
      <c r="N31" s="220"/>
    </row>
    <row r="32" spans="1:14" ht="12" customHeight="1">
      <c r="A32" s="4" t="s">
        <v>361</v>
      </c>
      <c r="B32" s="150">
        <v>1</v>
      </c>
      <c r="C32" s="219">
        <v>0.03</v>
      </c>
      <c r="D32" s="150">
        <v>20</v>
      </c>
      <c r="E32" s="219">
        <v>0.16700000000000001</v>
      </c>
      <c r="F32" s="150">
        <v>93</v>
      </c>
      <c r="G32" s="219">
        <v>0.39700000000000002</v>
      </c>
      <c r="H32" s="150">
        <v>28</v>
      </c>
      <c r="I32" s="219">
        <v>0.28000000000000003</v>
      </c>
      <c r="J32" s="150">
        <v>142</v>
      </c>
      <c r="K32" s="219">
        <v>0.29199999999999998</v>
      </c>
      <c r="L32" s="150"/>
      <c r="M32" s="62" t="s">
        <v>411</v>
      </c>
      <c r="N32" s="220"/>
    </row>
    <row r="33" spans="1:14" ht="12" customHeight="1">
      <c r="A33" s="4" t="s">
        <v>343</v>
      </c>
      <c r="B33" s="150">
        <v>0</v>
      </c>
      <c r="C33" s="219">
        <v>0</v>
      </c>
      <c r="D33" s="150">
        <v>3</v>
      </c>
      <c r="E33" s="219">
        <v>0.15</v>
      </c>
      <c r="F33" s="150">
        <v>12</v>
      </c>
      <c r="G33" s="219">
        <v>0.375</v>
      </c>
      <c r="H33" s="150">
        <v>2</v>
      </c>
      <c r="I33" s="219">
        <v>0.28599999999999998</v>
      </c>
      <c r="J33" s="150">
        <v>17</v>
      </c>
      <c r="K33" s="219">
        <v>0.26200000000000001</v>
      </c>
      <c r="L33" s="150"/>
      <c r="M33" s="62" t="s">
        <v>411</v>
      </c>
      <c r="N33" s="220"/>
    </row>
    <row r="34" spans="1:14" ht="12" customHeight="1">
      <c r="A34" s="4" t="s">
        <v>344</v>
      </c>
      <c r="B34" s="150">
        <v>0</v>
      </c>
      <c r="C34" s="219">
        <v>0</v>
      </c>
      <c r="D34" s="150">
        <v>1</v>
      </c>
      <c r="E34" s="219">
        <v>1</v>
      </c>
      <c r="F34" s="150">
        <v>15</v>
      </c>
      <c r="G34" s="219">
        <v>0.93799999999999994</v>
      </c>
      <c r="H34" s="150">
        <v>2</v>
      </c>
      <c r="I34" s="219">
        <v>1</v>
      </c>
      <c r="J34" s="150">
        <v>18</v>
      </c>
      <c r="K34" s="219">
        <v>0.94699999999999995</v>
      </c>
      <c r="L34" s="150"/>
      <c r="M34" s="62" t="s">
        <v>411</v>
      </c>
      <c r="N34" s="220"/>
    </row>
    <row r="35" spans="1:14" ht="12" customHeight="1">
      <c r="A35" s="4" t="s">
        <v>379</v>
      </c>
      <c r="B35" s="150">
        <v>0</v>
      </c>
      <c r="C35" s="219">
        <v>0</v>
      </c>
      <c r="D35" s="150">
        <v>4</v>
      </c>
      <c r="E35" s="219">
        <v>1.9E-2</v>
      </c>
      <c r="F35" s="150">
        <v>9</v>
      </c>
      <c r="G35" s="219">
        <v>3.2000000000000001E-2</v>
      </c>
      <c r="H35" s="150">
        <v>5</v>
      </c>
      <c r="I35" s="219">
        <v>5.7000000000000002E-2</v>
      </c>
      <c r="J35" s="150">
        <v>18</v>
      </c>
      <c r="K35" s="219">
        <v>2.9000000000000001E-2</v>
      </c>
      <c r="L35" s="150"/>
      <c r="M35" s="62" t="s">
        <v>412</v>
      </c>
      <c r="N35" s="220"/>
    </row>
    <row r="36" spans="1:14" ht="12" customHeight="1">
      <c r="A36" s="4" t="s">
        <v>134</v>
      </c>
      <c r="B36" s="150">
        <v>3</v>
      </c>
      <c r="C36" s="219">
        <v>0.42899999999999999</v>
      </c>
      <c r="D36" s="150">
        <v>10</v>
      </c>
      <c r="E36" s="219">
        <v>0.34499999999999997</v>
      </c>
      <c r="F36" s="150">
        <v>32</v>
      </c>
      <c r="G36" s="219">
        <v>0.52500000000000002</v>
      </c>
      <c r="H36" s="150">
        <v>5</v>
      </c>
      <c r="I36" s="219">
        <v>0.5</v>
      </c>
      <c r="J36" s="150">
        <v>50</v>
      </c>
      <c r="K36" s="219">
        <v>0.46700000000000003</v>
      </c>
      <c r="L36" s="150"/>
      <c r="M36" s="62" t="s">
        <v>411</v>
      </c>
      <c r="N36" s="220"/>
    </row>
    <row r="37" spans="1:14" ht="12" customHeight="1">
      <c r="A37" s="4" t="s">
        <v>359</v>
      </c>
      <c r="B37" s="150">
        <v>0</v>
      </c>
      <c r="C37" s="219">
        <v>0</v>
      </c>
      <c r="D37" s="150">
        <v>4</v>
      </c>
      <c r="E37" s="219">
        <v>1.9E-2</v>
      </c>
      <c r="F37" s="150">
        <v>106</v>
      </c>
      <c r="G37" s="219">
        <v>0.14000000000000001</v>
      </c>
      <c r="H37" s="150">
        <v>222</v>
      </c>
      <c r="I37" s="219">
        <v>0.29299999999999998</v>
      </c>
      <c r="J37" s="150">
        <v>332</v>
      </c>
      <c r="K37" s="219">
        <v>0.189</v>
      </c>
      <c r="L37" s="150"/>
      <c r="M37" s="62" t="s">
        <v>412</v>
      </c>
      <c r="N37" s="220"/>
    </row>
    <row r="38" spans="1:14" ht="12" customHeight="1">
      <c r="A38" s="4" t="s">
        <v>362</v>
      </c>
      <c r="B38" s="150">
        <v>0</v>
      </c>
      <c r="C38" s="219">
        <v>0</v>
      </c>
      <c r="D38" s="150">
        <v>1</v>
      </c>
      <c r="E38" s="219">
        <v>6.7000000000000004E-2</v>
      </c>
      <c r="F38" s="150">
        <v>5</v>
      </c>
      <c r="G38" s="219">
        <v>0.29399999999999998</v>
      </c>
      <c r="H38" s="150">
        <v>1</v>
      </c>
      <c r="I38" s="219">
        <v>8.3000000000000004E-2</v>
      </c>
      <c r="J38" s="150">
        <v>7</v>
      </c>
      <c r="K38" s="219">
        <v>0.14000000000000001</v>
      </c>
      <c r="L38" s="150"/>
      <c r="M38" s="62" t="s">
        <v>411</v>
      </c>
      <c r="N38" s="220"/>
    </row>
    <row r="39" spans="1:14" ht="12" customHeight="1">
      <c r="A39" s="4" t="s">
        <v>399</v>
      </c>
      <c r="B39" s="150">
        <v>1</v>
      </c>
      <c r="C39" s="219">
        <v>0.01</v>
      </c>
      <c r="D39" s="150">
        <v>5</v>
      </c>
      <c r="E39" s="219">
        <v>1.2999999999999999E-2</v>
      </c>
      <c r="F39" s="150">
        <v>3</v>
      </c>
      <c r="G39" s="219">
        <v>8.9999999999999993E-3</v>
      </c>
      <c r="H39" s="150">
        <v>3</v>
      </c>
      <c r="I39" s="219">
        <v>1.7000000000000001E-2</v>
      </c>
      <c r="J39" s="150">
        <v>12</v>
      </c>
      <c r="K39" s="219">
        <v>1.2E-2</v>
      </c>
      <c r="L39" s="150"/>
      <c r="M39" s="62" t="s">
        <v>412</v>
      </c>
      <c r="N39" s="220"/>
    </row>
    <row r="40" spans="1:14" ht="12" customHeight="1">
      <c r="A40" s="4" t="s">
        <v>388</v>
      </c>
      <c r="B40" s="150">
        <v>0</v>
      </c>
      <c r="C40" s="219">
        <v>0</v>
      </c>
      <c r="D40" s="150">
        <v>3</v>
      </c>
      <c r="E40" s="219">
        <v>2.1999999999999999E-2</v>
      </c>
      <c r="F40" s="150">
        <v>7</v>
      </c>
      <c r="G40" s="219">
        <v>2.3E-2</v>
      </c>
      <c r="H40" s="150">
        <v>1</v>
      </c>
      <c r="I40" s="219">
        <v>6.0000000000000001E-3</v>
      </c>
      <c r="J40" s="150">
        <v>11</v>
      </c>
      <c r="K40" s="219">
        <v>1.7000000000000001E-2</v>
      </c>
      <c r="L40" s="150"/>
      <c r="M40" s="62" t="s">
        <v>412</v>
      </c>
      <c r="N40" s="220"/>
    </row>
    <row r="41" spans="1:14" ht="12" customHeight="1">
      <c r="A41" s="4" t="s">
        <v>372</v>
      </c>
      <c r="B41" s="150">
        <v>4</v>
      </c>
      <c r="C41" s="219">
        <v>7.4999999999999997E-2</v>
      </c>
      <c r="D41" s="150">
        <v>51</v>
      </c>
      <c r="E41" s="219">
        <v>0.45100000000000001</v>
      </c>
      <c r="F41" s="150">
        <v>174</v>
      </c>
      <c r="G41" s="219">
        <v>0.63700000000000001</v>
      </c>
      <c r="H41" s="150">
        <v>49</v>
      </c>
      <c r="I41" s="219">
        <v>0.40500000000000003</v>
      </c>
      <c r="J41" s="150">
        <v>278</v>
      </c>
      <c r="K41" s="219">
        <v>0.496</v>
      </c>
      <c r="L41" s="150"/>
      <c r="M41" s="62" t="s">
        <v>411</v>
      </c>
      <c r="N41" s="220"/>
    </row>
    <row r="42" spans="1:14" ht="12" customHeight="1">
      <c r="A42" s="4" t="s">
        <v>356</v>
      </c>
      <c r="B42" s="150">
        <v>0</v>
      </c>
      <c r="C42" s="219">
        <v>0</v>
      </c>
      <c r="D42" s="150">
        <v>2</v>
      </c>
      <c r="E42" s="219">
        <v>0.66700000000000004</v>
      </c>
      <c r="F42" s="150">
        <v>1</v>
      </c>
      <c r="G42" s="219">
        <v>0.5</v>
      </c>
      <c r="H42" s="150">
        <v>0</v>
      </c>
      <c r="I42" s="219">
        <v>0</v>
      </c>
      <c r="J42" s="150">
        <v>3</v>
      </c>
      <c r="K42" s="219">
        <v>0.42899999999999999</v>
      </c>
      <c r="L42" s="150"/>
      <c r="M42" s="62" t="s">
        <v>411</v>
      </c>
      <c r="N42" s="220"/>
    </row>
    <row r="43" spans="1:14" ht="12" customHeight="1">
      <c r="A43" s="4" t="s">
        <v>357</v>
      </c>
      <c r="B43" s="150">
        <v>0</v>
      </c>
      <c r="C43" s="219">
        <v>0</v>
      </c>
      <c r="D43" s="150">
        <v>0</v>
      </c>
      <c r="E43" s="219">
        <v>0</v>
      </c>
      <c r="F43" s="150">
        <v>1</v>
      </c>
      <c r="G43" s="219">
        <v>1.4999999999999999E-2</v>
      </c>
      <c r="H43" s="150">
        <v>6</v>
      </c>
      <c r="I43" s="219">
        <v>0.113</v>
      </c>
      <c r="J43" s="150">
        <v>7</v>
      </c>
      <c r="K43" s="219">
        <v>4.5999999999999999E-2</v>
      </c>
      <c r="L43" s="150"/>
      <c r="M43" s="62" t="s">
        <v>411</v>
      </c>
      <c r="N43" s="220"/>
    </row>
    <row r="44" spans="1:14" ht="12" customHeight="1">
      <c r="A44" s="4" t="s">
        <v>389</v>
      </c>
      <c r="B44" s="150">
        <v>0</v>
      </c>
      <c r="C44" s="219">
        <v>0</v>
      </c>
      <c r="D44" s="150">
        <v>0</v>
      </c>
      <c r="E44" s="219">
        <v>0</v>
      </c>
      <c r="F44" s="150">
        <v>1</v>
      </c>
      <c r="G44" s="219">
        <v>5.0000000000000001E-3</v>
      </c>
      <c r="H44" s="150">
        <v>6</v>
      </c>
      <c r="I44" s="219">
        <v>2.5999999999999999E-2</v>
      </c>
      <c r="J44" s="150">
        <v>7</v>
      </c>
      <c r="K44" s="219">
        <v>1.0999999999999999E-2</v>
      </c>
      <c r="L44" s="150"/>
      <c r="M44" s="62" t="s">
        <v>412</v>
      </c>
      <c r="N44" s="220"/>
    </row>
    <row r="45" spans="1:14" ht="12" customHeight="1">
      <c r="A45" s="4" t="s">
        <v>363</v>
      </c>
      <c r="B45" s="150">
        <v>0</v>
      </c>
      <c r="C45" s="219">
        <v>0</v>
      </c>
      <c r="D45" s="150">
        <v>3</v>
      </c>
      <c r="E45" s="219">
        <v>0.375</v>
      </c>
      <c r="F45" s="150">
        <v>1</v>
      </c>
      <c r="G45" s="219">
        <v>7.0999999999999994E-2</v>
      </c>
      <c r="H45" s="150">
        <v>0</v>
      </c>
      <c r="I45" s="219">
        <v>0</v>
      </c>
      <c r="J45" s="150">
        <v>4</v>
      </c>
      <c r="K45" s="219">
        <v>0.129</v>
      </c>
      <c r="L45" s="150"/>
      <c r="M45" s="62" t="s">
        <v>411</v>
      </c>
      <c r="N45" s="220"/>
    </row>
    <row r="46" spans="1:14" ht="12" customHeight="1">
      <c r="A46" s="4" t="s">
        <v>380</v>
      </c>
      <c r="B46" s="150">
        <v>1</v>
      </c>
      <c r="C46" s="219">
        <v>5.0000000000000001E-3</v>
      </c>
      <c r="D46" s="150">
        <v>5</v>
      </c>
      <c r="E46" s="219">
        <v>0.01</v>
      </c>
      <c r="F46" s="150">
        <v>13</v>
      </c>
      <c r="G46" s="219">
        <v>0.04</v>
      </c>
      <c r="H46" s="150">
        <v>0</v>
      </c>
      <c r="I46" s="219">
        <v>0</v>
      </c>
      <c r="J46" s="150">
        <v>19</v>
      </c>
      <c r="K46" s="219">
        <v>1.7000000000000001E-2</v>
      </c>
      <c r="L46" s="150"/>
      <c r="M46" s="62" t="s">
        <v>412</v>
      </c>
      <c r="N46" s="220"/>
    </row>
    <row r="47" spans="1:14" ht="12" customHeight="1">
      <c r="A47" s="4" t="s">
        <v>390</v>
      </c>
      <c r="B47" s="150">
        <v>1</v>
      </c>
      <c r="C47" s="219">
        <v>4.2000000000000003E-2</v>
      </c>
      <c r="D47" s="150">
        <v>1</v>
      </c>
      <c r="E47" s="219">
        <v>6.0000000000000001E-3</v>
      </c>
      <c r="F47" s="150">
        <v>4</v>
      </c>
      <c r="G47" s="219">
        <v>0.02</v>
      </c>
      <c r="H47" s="150">
        <v>3</v>
      </c>
      <c r="I47" s="219">
        <v>3.3000000000000002E-2</v>
      </c>
      <c r="J47" s="150">
        <v>9</v>
      </c>
      <c r="K47" s="219">
        <v>1.9E-2</v>
      </c>
      <c r="L47" s="150"/>
      <c r="M47" s="62" t="s">
        <v>412</v>
      </c>
      <c r="N47" s="220"/>
    </row>
    <row r="48" spans="1:14" ht="12" customHeight="1">
      <c r="A48" s="4" t="s">
        <v>74</v>
      </c>
      <c r="B48" s="150">
        <v>14</v>
      </c>
      <c r="C48" s="219">
        <v>5.0000000000000001E-3</v>
      </c>
      <c r="D48" s="150">
        <v>31</v>
      </c>
      <c r="E48" s="219">
        <v>8.9999999999999993E-3</v>
      </c>
      <c r="F48" s="150">
        <v>23</v>
      </c>
      <c r="G48" s="219">
        <v>4.4999999999999998E-2</v>
      </c>
      <c r="H48" s="150">
        <v>10</v>
      </c>
      <c r="I48" s="219">
        <v>0.13300000000000001</v>
      </c>
      <c r="J48" s="150">
        <v>78</v>
      </c>
      <c r="K48" s="219">
        <v>1.0999999999999999E-2</v>
      </c>
      <c r="L48" s="150"/>
      <c r="M48" s="62" t="s">
        <v>412</v>
      </c>
      <c r="N48" s="220"/>
    </row>
    <row r="49" spans="1:14" ht="12" customHeight="1">
      <c r="A49" s="4" t="s">
        <v>116</v>
      </c>
      <c r="B49" s="150">
        <v>1</v>
      </c>
      <c r="C49" s="219">
        <v>7.0999999999999994E-2</v>
      </c>
      <c r="D49" s="150">
        <v>8</v>
      </c>
      <c r="E49" s="219">
        <v>8.4000000000000005E-2</v>
      </c>
      <c r="F49" s="150">
        <v>494</v>
      </c>
      <c r="G49" s="219">
        <v>0.54200000000000004</v>
      </c>
      <c r="H49" s="150">
        <v>906</v>
      </c>
      <c r="I49" s="219">
        <v>0.65700000000000003</v>
      </c>
      <c r="J49" s="150">
        <v>1409</v>
      </c>
      <c r="K49" s="219">
        <v>0.58699999999999997</v>
      </c>
      <c r="L49" s="150"/>
      <c r="M49" s="62" t="s">
        <v>412</v>
      </c>
      <c r="N49" s="220"/>
    </row>
    <row r="50" spans="1:14" ht="12" customHeight="1">
      <c r="A50" s="4" t="s">
        <v>381</v>
      </c>
      <c r="B50" s="150">
        <v>13</v>
      </c>
      <c r="C50" s="219">
        <v>3.2000000000000001E-2</v>
      </c>
      <c r="D50" s="150">
        <v>29</v>
      </c>
      <c r="E50" s="219">
        <v>3.1E-2</v>
      </c>
      <c r="F50" s="150">
        <v>7</v>
      </c>
      <c r="G50" s="219">
        <v>1.4999999999999999E-2</v>
      </c>
      <c r="H50" s="150">
        <v>1</v>
      </c>
      <c r="I50" s="219">
        <v>1.0999999999999999E-2</v>
      </c>
      <c r="J50" s="150">
        <v>50</v>
      </c>
      <c r="K50" s="219">
        <v>2.5999999999999999E-2</v>
      </c>
      <c r="L50" s="150"/>
      <c r="M50" s="62" t="s">
        <v>412</v>
      </c>
      <c r="N50" s="220"/>
    </row>
    <row r="51" spans="1:14" ht="12" customHeight="1">
      <c r="A51" s="4" t="s">
        <v>138</v>
      </c>
      <c r="B51" s="150">
        <v>8</v>
      </c>
      <c r="C51" s="219">
        <v>0.308</v>
      </c>
      <c r="D51" s="150">
        <v>35</v>
      </c>
      <c r="E51" s="219">
        <v>0.38900000000000001</v>
      </c>
      <c r="F51" s="150">
        <v>84</v>
      </c>
      <c r="G51" s="219">
        <v>0.36499999999999999</v>
      </c>
      <c r="H51" s="150">
        <v>28</v>
      </c>
      <c r="I51" s="219">
        <v>0.38400000000000001</v>
      </c>
      <c r="J51" s="150">
        <v>155</v>
      </c>
      <c r="K51" s="219">
        <v>0.37</v>
      </c>
      <c r="L51" s="150"/>
      <c r="M51" s="62" t="s">
        <v>411</v>
      </c>
      <c r="N51" s="220"/>
    </row>
    <row r="52" spans="1:14" ht="12" customHeight="1">
      <c r="A52" s="4" t="s">
        <v>364</v>
      </c>
      <c r="B52" s="150">
        <v>1</v>
      </c>
      <c r="C52" s="219">
        <v>0.25</v>
      </c>
      <c r="D52" s="150">
        <v>6</v>
      </c>
      <c r="E52" s="219">
        <v>0.182</v>
      </c>
      <c r="F52" s="150">
        <v>57</v>
      </c>
      <c r="G52" s="219">
        <v>0.68700000000000006</v>
      </c>
      <c r="H52" s="150">
        <v>276</v>
      </c>
      <c r="I52" s="219">
        <v>0.879</v>
      </c>
      <c r="J52" s="150">
        <v>340</v>
      </c>
      <c r="K52" s="219">
        <v>0.78300000000000003</v>
      </c>
      <c r="L52" s="150"/>
      <c r="M52" s="62" t="s">
        <v>411</v>
      </c>
      <c r="N52" s="220"/>
    </row>
    <row r="53" spans="1:14" ht="12" customHeight="1">
      <c r="A53" s="4" t="s">
        <v>365</v>
      </c>
      <c r="B53" s="150">
        <v>4</v>
      </c>
      <c r="C53" s="219">
        <v>0.5</v>
      </c>
      <c r="D53" s="150">
        <v>4</v>
      </c>
      <c r="E53" s="219">
        <v>0.17399999999999999</v>
      </c>
      <c r="F53" s="150">
        <v>30</v>
      </c>
      <c r="G53" s="219">
        <v>0.46200000000000002</v>
      </c>
      <c r="H53" s="150">
        <v>16</v>
      </c>
      <c r="I53" s="219">
        <v>0.32700000000000001</v>
      </c>
      <c r="J53" s="150">
        <v>54</v>
      </c>
      <c r="K53" s="219">
        <v>0.372</v>
      </c>
      <c r="L53" s="150"/>
      <c r="M53" s="62" t="s">
        <v>411</v>
      </c>
      <c r="N53" s="220"/>
    </row>
    <row r="54" spans="1:14" ht="12" customHeight="1">
      <c r="A54" s="4" t="s">
        <v>391</v>
      </c>
      <c r="B54" s="150">
        <v>5</v>
      </c>
      <c r="C54" s="219">
        <v>3.2000000000000001E-2</v>
      </c>
      <c r="D54" s="150">
        <v>4</v>
      </c>
      <c r="E54" s="219">
        <v>8.9999999999999993E-3</v>
      </c>
      <c r="F54" s="150">
        <v>17</v>
      </c>
      <c r="G54" s="219">
        <v>3.5999999999999997E-2</v>
      </c>
      <c r="H54" s="150">
        <v>17</v>
      </c>
      <c r="I54" s="219">
        <v>4.2000000000000003E-2</v>
      </c>
      <c r="J54" s="150">
        <v>43</v>
      </c>
      <c r="K54" s="219">
        <v>2.9000000000000001E-2</v>
      </c>
      <c r="L54" s="150"/>
      <c r="M54" s="62" t="s">
        <v>412</v>
      </c>
      <c r="N54" s="220"/>
    </row>
    <row r="55" spans="1:14" ht="12" customHeight="1">
      <c r="A55" s="4" t="s">
        <v>382</v>
      </c>
      <c r="B55" s="150">
        <v>3</v>
      </c>
      <c r="C55" s="219">
        <v>1.4999999999999999E-2</v>
      </c>
      <c r="D55" s="150">
        <v>8</v>
      </c>
      <c r="E55" s="219">
        <v>1.7999999999999999E-2</v>
      </c>
      <c r="F55" s="150">
        <v>5</v>
      </c>
      <c r="G55" s="219">
        <v>1.9E-2</v>
      </c>
      <c r="H55" s="150">
        <v>0</v>
      </c>
      <c r="I55" s="219">
        <v>0</v>
      </c>
      <c r="J55" s="150">
        <v>16</v>
      </c>
      <c r="K55" s="219">
        <v>1.6E-2</v>
      </c>
      <c r="L55" s="150"/>
      <c r="M55" s="62" t="s">
        <v>412</v>
      </c>
      <c r="N55" s="220"/>
    </row>
    <row r="56" spans="1:14" ht="12" customHeight="1">
      <c r="A56" s="4" t="s">
        <v>345</v>
      </c>
      <c r="B56" s="150">
        <v>0</v>
      </c>
      <c r="C56" s="219">
        <v>0</v>
      </c>
      <c r="D56" s="150">
        <v>12</v>
      </c>
      <c r="E56" s="219">
        <v>0.36399999999999999</v>
      </c>
      <c r="F56" s="150">
        <v>17</v>
      </c>
      <c r="G56" s="219">
        <v>0.35399999999999998</v>
      </c>
      <c r="H56" s="150">
        <v>41</v>
      </c>
      <c r="I56" s="219">
        <v>0.61199999999999999</v>
      </c>
      <c r="J56" s="150">
        <v>70</v>
      </c>
      <c r="K56" s="219">
        <v>0.47</v>
      </c>
      <c r="L56" s="150"/>
      <c r="M56" s="62" t="s">
        <v>411</v>
      </c>
      <c r="N56" s="220"/>
    </row>
    <row r="57" spans="1:14" ht="12" customHeight="1">
      <c r="A57" s="4" t="s">
        <v>400</v>
      </c>
      <c r="B57" s="150">
        <v>0</v>
      </c>
      <c r="C57" s="219">
        <v>0</v>
      </c>
      <c r="D57" s="150">
        <v>0</v>
      </c>
      <c r="E57" s="219">
        <v>0</v>
      </c>
      <c r="F57" s="150">
        <v>7</v>
      </c>
      <c r="G57" s="219">
        <v>1.6E-2</v>
      </c>
      <c r="H57" s="150">
        <v>6</v>
      </c>
      <c r="I57" s="219">
        <v>2.4E-2</v>
      </c>
      <c r="J57" s="150">
        <v>13</v>
      </c>
      <c r="K57" s="219">
        <v>1.4999999999999999E-2</v>
      </c>
      <c r="L57" s="150"/>
      <c r="M57" s="62" t="s">
        <v>412</v>
      </c>
      <c r="N57" s="220"/>
    </row>
    <row r="58" spans="1:14" ht="12" customHeight="1">
      <c r="A58" s="4" t="s">
        <v>358</v>
      </c>
      <c r="B58" s="150">
        <v>0</v>
      </c>
      <c r="C58" s="219">
        <v>0</v>
      </c>
      <c r="D58" s="150">
        <v>0</v>
      </c>
      <c r="E58" s="219">
        <v>0</v>
      </c>
      <c r="F58" s="150">
        <v>6</v>
      </c>
      <c r="G58" s="219">
        <v>0.214</v>
      </c>
      <c r="H58" s="150">
        <v>1</v>
      </c>
      <c r="I58" s="219">
        <v>9.0999999999999998E-2</v>
      </c>
      <c r="J58" s="150">
        <v>7</v>
      </c>
      <c r="K58" s="219">
        <v>0.11700000000000001</v>
      </c>
      <c r="L58" s="150"/>
      <c r="M58" s="62" t="s">
        <v>411</v>
      </c>
      <c r="N58" s="220"/>
    </row>
    <row r="59" spans="1:14" ht="12" customHeight="1">
      <c r="A59" s="4" t="s">
        <v>336</v>
      </c>
      <c r="B59" s="150">
        <v>0</v>
      </c>
      <c r="C59" s="219">
        <v>0</v>
      </c>
      <c r="D59" s="150">
        <v>0</v>
      </c>
      <c r="E59" s="219">
        <v>0</v>
      </c>
      <c r="F59" s="150">
        <v>8</v>
      </c>
      <c r="G59" s="219">
        <v>0.29599999999999999</v>
      </c>
      <c r="H59" s="150">
        <v>2</v>
      </c>
      <c r="I59" s="219">
        <v>0.28599999999999998</v>
      </c>
      <c r="J59" s="150">
        <v>10</v>
      </c>
      <c r="K59" s="219">
        <v>0.217</v>
      </c>
      <c r="L59" s="150"/>
      <c r="M59" s="62" t="s">
        <v>411</v>
      </c>
      <c r="N59" s="220"/>
    </row>
    <row r="60" spans="1:14" ht="12" customHeight="1">
      <c r="A60" s="4" t="s">
        <v>366</v>
      </c>
      <c r="B60" s="150">
        <v>0</v>
      </c>
      <c r="C60" s="219">
        <v>0</v>
      </c>
      <c r="D60" s="150">
        <v>6</v>
      </c>
      <c r="E60" s="219">
        <v>0.5</v>
      </c>
      <c r="F60" s="150">
        <v>17</v>
      </c>
      <c r="G60" s="219">
        <v>0.89500000000000002</v>
      </c>
      <c r="H60" s="150">
        <v>4</v>
      </c>
      <c r="I60" s="219">
        <v>0.57099999999999995</v>
      </c>
      <c r="J60" s="150">
        <v>27</v>
      </c>
      <c r="K60" s="219">
        <v>0.65900000000000003</v>
      </c>
      <c r="L60" s="150"/>
      <c r="M60" s="62" t="s">
        <v>411</v>
      </c>
      <c r="N60" s="220"/>
    </row>
    <row r="61" spans="1:14" s="4" customFormat="1" ht="12" customHeight="1">
      <c r="A61" s="4" t="s">
        <v>383</v>
      </c>
      <c r="B61" s="150">
        <v>1</v>
      </c>
      <c r="C61" s="219">
        <v>7.0999999999999994E-2</v>
      </c>
      <c r="D61" s="150">
        <v>0</v>
      </c>
      <c r="E61" s="219">
        <v>0</v>
      </c>
      <c r="F61" s="150">
        <v>3</v>
      </c>
      <c r="G61" s="219">
        <v>3.3000000000000002E-2</v>
      </c>
      <c r="H61" s="150">
        <v>15</v>
      </c>
      <c r="I61" s="219">
        <v>0.152</v>
      </c>
      <c r="J61" s="150">
        <v>19</v>
      </c>
      <c r="K61" s="219">
        <v>8.4000000000000005E-2</v>
      </c>
      <c r="L61" s="150"/>
      <c r="M61" s="62" t="s">
        <v>412</v>
      </c>
      <c r="N61" s="220"/>
    </row>
    <row r="62" spans="1:14" ht="12" customHeight="1">
      <c r="A62" s="4" t="s">
        <v>346</v>
      </c>
      <c r="B62" s="150">
        <v>1</v>
      </c>
      <c r="C62" s="219">
        <v>0.25</v>
      </c>
      <c r="D62" s="150">
        <v>6</v>
      </c>
      <c r="E62" s="219">
        <v>0.6</v>
      </c>
      <c r="F62" s="150">
        <v>12</v>
      </c>
      <c r="G62" s="219">
        <v>0.66700000000000004</v>
      </c>
      <c r="H62" s="150">
        <v>4</v>
      </c>
      <c r="I62" s="219">
        <v>0.308</v>
      </c>
      <c r="J62" s="150">
        <v>23</v>
      </c>
      <c r="K62" s="219">
        <v>0.51100000000000001</v>
      </c>
      <c r="L62" s="150"/>
      <c r="M62" s="62" t="s">
        <v>411</v>
      </c>
      <c r="N62" s="220"/>
    </row>
    <row r="63" spans="1:14" ht="12" customHeight="1">
      <c r="A63" s="4" t="s">
        <v>401</v>
      </c>
      <c r="B63" s="150">
        <v>2</v>
      </c>
      <c r="C63" s="219">
        <v>3.0000000000000001E-3</v>
      </c>
      <c r="D63" s="150">
        <v>6</v>
      </c>
      <c r="E63" s="219">
        <v>7.0000000000000001E-3</v>
      </c>
      <c r="F63" s="150">
        <v>1</v>
      </c>
      <c r="G63" s="219">
        <v>4.0000000000000001E-3</v>
      </c>
      <c r="H63" s="150">
        <v>2</v>
      </c>
      <c r="I63" s="219">
        <v>3.3000000000000002E-2</v>
      </c>
      <c r="J63" s="150">
        <v>11</v>
      </c>
      <c r="K63" s="219">
        <v>6.0000000000000001E-3</v>
      </c>
      <c r="L63" s="150"/>
      <c r="M63" s="62" t="s">
        <v>412</v>
      </c>
      <c r="N63" s="220"/>
    </row>
    <row r="64" spans="1:14" ht="12" customHeight="1">
      <c r="A64" s="4" t="s">
        <v>347</v>
      </c>
      <c r="B64" s="150">
        <v>0</v>
      </c>
      <c r="C64" s="219">
        <v>0</v>
      </c>
      <c r="D64" s="150">
        <v>1</v>
      </c>
      <c r="E64" s="219">
        <v>0.16700000000000001</v>
      </c>
      <c r="F64" s="150">
        <v>4</v>
      </c>
      <c r="G64" s="219">
        <v>0.8</v>
      </c>
      <c r="H64" s="150">
        <v>2</v>
      </c>
      <c r="I64" s="219">
        <v>0.5</v>
      </c>
      <c r="J64" s="150">
        <v>7</v>
      </c>
      <c r="K64" s="219">
        <v>0.46700000000000003</v>
      </c>
      <c r="L64" s="150"/>
      <c r="M64" s="62" t="s">
        <v>411</v>
      </c>
      <c r="N64" s="220"/>
    </row>
    <row r="65" spans="1:14" ht="12" customHeight="1">
      <c r="A65" s="4" t="s">
        <v>337</v>
      </c>
      <c r="B65" s="150">
        <v>0</v>
      </c>
      <c r="C65" s="219">
        <v>0</v>
      </c>
      <c r="D65" s="150">
        <v>0</v>
      </c>
      <c r="E65" s="219">
        <v>0</v>
      </c>
      <c r="F65" s="150">
        <v>0</v>
      </c>
      <c r="G65" s="219">
        <v>0</v>
      </c>
      <c r="H65" s="150">
        <v>0</v>
      </c>
      <c r="I65" s="219">
        <v>0</v>
      </c>
      <c r="J65" s="150">
        <v>0</v>
      </c>
      <c r="K65" s="219">
        <v>0</v>
      </c>
      <c r="L65" s="150"/>
      <c r="M65" s="62" t="s">
        <v>411</v>
      </c>
      <c r="N65" s="220"/>
    </row>
    <row r="66" spans="1:14" ht="12" customHeight="1">
      <c r="A66" s="4" t="s">
        <v>373</v>
      </c>
      <c r="B66" s="150">
        <v>0</v>
      </c>
      <c r="C66" s="219">
        <v>0</v>
      </c>
      <c r="D66" s="150">
        <v>2</v>
      </c>
      <c r="E66" s="219">
        <v>0.13300000000000001</v>
      </c>
      <c r="F66" s="150">
        <v>26</v>
      </c>
      <c r="G66" s="219">
        <v>0.61899999999999999</v>
      </c>
      <c r="H66" s="150">
        <v>10</v>
      </c>
      <c r="I66" s="219">
        <v>0.625</v>
      </c>
      <c r="J66" s="150">
        <v>38</v>
      </c>
      <c r="K66" s="219">
        <v>0.49399999999999999</v>
      </c>
      <c r="L66" s="150"/>
      <c r="M66" s="62" t="s">
        <v>411</v>
      </c>
      <c r="N66" s="220"/>
    </row>
    <row r="67" spans="1:14" ht="12" customHeight="1">
      <c r="A67" s="4" t="s">
        <v>338</v>
      </c>
      <c r="B67" s="150">
        <v>0</v>
      </c>
      <c r="C67" s="219">
        <v>0</v>
      </c>
      <c r="D67" s="150">
        <v>8</v>
      </c>
      <c r="E67" s="219">
        <v>0.5</v>
      </c>
      <c r="F67" s="150">
        <v>25</v>
      </c>
      <c r="G67" s="219">
        <v>0.92600000000000005</v>
      </c>
      <c r="H67" s="150">
        <v>5</v>
      </c>
      <c r="I67" s="219">
        <v>0.83299999999999996</v>
      </c>
      <c r="J67" s="150">
        <v>38</v>
      </c>
      <c r="K67" s="219">
        <v>0.70399999999999996</v>
      </c>
      <c r="L67" s="150"/>
      <c r="M67" s="62" t="s">
        <v>411</v>
      </c>
      <c r="N67" s="220"/>
    </row>
    <row r="68" spans="1:14" ht="12" customHeight="1">
      <c r="A68" s="4" t="s">
        <v>402</v>
      </c>
      <c r="B68" s="150">
        <v>6</v>
      </c>
      <c r="C68" s="219">
        <v>8.0000000000000002E-3</v>
      </c>
      <c r="D68" s="150">
        <v>5</v>
      </c>
      <c r="E68" s="219">
        <v>6.0000000000000001E-3</v>
      </c>
      <c r="F68" s="150">
        <v>6</v>
      </c>
      <c r="G68" s="219">
        <v>2.5000000000000001E-2</v>
      </c>
      <c r="H68" s="150">
        <v>9</v>
      </c>
      <c r="I68" s="219">
        <v>0.107</v>
      </c>
      <c r="J68" s="150">
        <v>26</v>
      </c>
      <c r="K68" s="219">
        <v>1.2999999999999999E-2</v>
      </c>
      <c r="L68" s="150"/>
      <c r="M68" s="62" t="s">
        <v>412</v>
      </c>
      <c r="N68" s="220"/>
    </row>
    <row r="69" spans="1:14" ht="12" customHeight="1">
      <c r="A69" s="4" t="s">
        <v>367</v>
      </c>
      <c r="B69" s="150">
        <v>0</v>
      </c>
      <c r="C69" s="219">
        <v>0</v>
      </c>
      <c r="D69" s="150">
        <v>1</v>
      </c>
      <c r="E69" s="219">
        <v>0.1</v>
      </c>
      <c r="F69" s="150">
        <v>7</v>
      </c>
      <c r="G69" s="219">
        <v>0.33300000000000002</v>
      </c>
      <c r="H69" s="150">
        <v>3</v>
      </c>
      <c r="I69" s="219">
        <v>0.42899999999999999</v>
      </c>
      <c r="J69" s="150">
        <v>11</v>
      </c>
      <c r="K69" s="219">
        <v>0.27500000000000002</v>
      </c>
      <c r="L69" s="150"/>
      <c r="M69" s="62" t="s">
        <v>411</v>
      </c>
      <c r="N69" s="220"/>
    </row>
    <row r="70" spans="1:14" ht="12" customHeight="1">
      <c r="A70" s="4" t="s">
        <v>339</v>
      </c>
      <c r="B70" s="150">
        <v>0</v>
      </c>
      <c r="C70" s="219">
        <v>0</v>
      </c>
      <c r="D70" s="150">
        <v>1</v>
      </c>
      <c r="E70" s="219">
        <v>0.05</v>
      </c>
      <c r="F70" s="150">
        <v>3</v>
      </c>
      <c r="G70" s="219">
        <v>2.5999999999999999E-2</v>
      </c>
      <c r="H70" s="150">
        <v>26</v>
      </c>
      <c r="I70" s="219">
        <v>0.17799999999999999</v>
      </c>
      <c r="J70" s="150">
        <v>30</v>
      </c>
      <c r="K70" s="219">
        <v>0.104</v>
      </c>
      <c r="L70" s="150"/>
      <c r="M70" s="62" t="s">
        <v>411</v>
      </c>
      <c r="N70" s="220"/>
    </row>
    <row r="71" spans="1:14" ht="12" customHeight="1">
      <c r="A71" s="4" t="s">
        <v>324</v>
      </c>
      <c r="B71" s="150">
        <v>1</v>
      </c>
      <c r="C71" s="219">
        <v>8.3000000000000004E-2</v>
      </c>
      <c r="D71" s="150">
        <v>10</v>
      </c>
      <c r="E71" s="219">
        <v>0.5</v>
      </c>
      <c r="F71" s="150">
        <v>16</v>
      </c>
      <c r="G71" s="219">
        <v>0.432</v>
      </c>
      <c r="H71" s="150">
        <v>2</v>
      </c>
      <c r="I71" s="219">
        <v>0.25</v>
      </c>
      <c r="J71" s="150">
        <v>29</v>
      </c>
      <c r="K71" s="219">
        <v>0.377</v>
      </c>
      <c r="L71" s="150"/>
      <c r="M71" s="62" t="s">
        <v>411</v>
      </c>
      <c r="N71" s="220"/>
    </row>
    <row r="72" spans="1:14" ht="12" customHeight="1">
      <c r="A72" s="4" t="s">
        <v>368</v>
      </c>
      <c r="B72" s="150">
        <v>0</v>
      </c>
      <c r="C72" s="219">
        <v>0</v>
      </c>
      <c r="D72" s="150">
        <v>2</v>
      </c>
      <c r="E72" s="219">
        <v>0.66700000000000004</v>
      </c>
      <c r="F72" s="150">
        <v>4</v>
      </c>
      <c r="G72" s="219">
        <v>1</v>
      </c>
      <c r="H72" s="150">
        <v>0</v>
      </c>
      <c r="I72" s="219">
        <v>0</v>
      </c>
      <c r="J72" s="150">
        <v>6</v>
      </c>
      <c r="K72" s="219">
        <v>0.66700000000000004</v>
      </c>
      <c r="L72" s="150"/>
      <c r="M72" s="62" t="s">
        <v>411</v>
      </c>
      <c r="N72" s="220"/>
    </row>
    <row r="73" spans="1:14" ht="12" customHeight="1">
      <c r="A73" s="4" t="s">
        <v>326</v>
      </c>
      <c r="B73" s="150">
        <v>4</v>
      </c>
      <c r="C73" s="219">
        <v>0.33300000000000002</v>
      </c>
      <c r="D73" s="150">
        <v>10</v>
      </c>
      <c r="E73" s="219">
        <v>0.25600000000000001</v>
      </c>
      <c r="F73" s="150">
        <v>15</v>
      </c>
      <c r="G73" s="219">
        <v>0.30599999999999999</v>
      </c>
      <c r="H73" s="150">
        <v>10</v>
      </c>
      <c r="I73" s="219">
        <v>0.45500000000000002</v>
      </c>
      <c r="J73" s="150">
        <v>39</v>
      </c>
      <c r="K73" s="219">
        <v>0.32</v>
      </c>
      <c r="L73" s="150"/>
      <c r="M73" s="62" t="s">
        <v>411</v>
      </c>
      <c r="N73" s="220"/>
    </row>
    <row r="74" spans="1:14" ht="12" customHeight="1">
      <c r="A74" s="4" t="s">
        <v>149</v>
      </c>
      <c r="B74" s="150">
        <v>0</v>
      </c>
      <c r="C74" s="219">
        <v>0</v>
      </c>
      <c r="D74" s="150">
        <v>15</v>
      </c>
      <c r="E74" s="219">
        <v>0.18099999999999999</v>
      </c>
      <c r="F74" s="150">
        <v>8</v>
      </c>
      <c r="G74" s="219">
        <v>7.8E-2</v>
      </c>
      <c r="H74" s="150">
        <v>1</v>
      </c>
      <c r="I74" s="219">
        <v>2.5000000000000001E-2</v>
      </c>
      <c r="J74" s="150">
        <v>24</v>
      </c>
      <c r="K74" s="219">
        <v>0.10100000000000001</v>
      </c>
      <c r="L74" s="150"/>
      <c r="M74" s="62" t="s">
        <v>411</v>
      </c>
      <c r="N74" s="220"/>
    </row>
    <row r="75" spans="1:14" ht="12" customHeight="1">
      <c r="A75" s="4" t="s">
        <v>374</v>
      </c>
      <c r="B75" s="150">
        <v>0</v>
      </c>
      <c r="C75" s="219">
        <v>0</v>
      </c>
      <c r="D75" s="150">
        <v>15</v>
      </c>
      <c r="E75" s="219">
        <v>0.313</v>
      </c>
      <c r="F75" s="150">
        <v>41</v>
      </c>
      <c r="G75" s="219">
        <v>0.57699999999999996</v>
      </c>
      <c r="H75" s="150">
        <v>18</v>
      </c>
      <c r="I75" s="219">
        <v>0.439</v>
      </c>
      <c r="J75" s="150">
        <v>74</v>
      </c>
      <c r="K75" s="219">
        <v>0.44</v>
      </c>
      <c r="L75" s="150"/>
      <c r="M75" s="62" t="s">
        <v>411</v>
      </c>
      <c r="N75" s="220"/>
    </row>
    <row r="76" spans="1:14" ht="12" customHeight="1">
      <c r="A76" s="4" t="s">
        <v>348</v>
      </c>
      <c r="B76" s="150">
        <v>0</v>
      </c>
      <c r="C76" s="219">
        <v>0</v>
      </c>
      <c r="D76" s="150">
        <v>1</v>
      </c>
      <c r="E76" s="219">
        <v>1</v>
      </c>
      <c r="F76" s="150">
        <v>5</v>
      </c>
      <c r="G76" s="219">
        <v>1</v>
      </c>
      <c r="H76" s="150">
        <v>2</v>
      </c>
      <c r="I76" s="219">
        <v>1</v>
      </c>
      <c r="J76" s="150">
        <v>8</v>
      </c>
      <c r="K76" s="219">
        <v>1</v>
      </c>
      <c r="L76" s="150"/>
      <c r="M76" s="62" t="s">
        <v>411</v>
      </c>
      <c r="N76" s="220"/>
    </row>
    <row r="77" spans="1:14" ht="12" customHeight="1">
      <c r="A77" s="4" t="s">
        <v>392</v>
      </c>
      <c r="B77" s="150">
        <v>4</v>
      </c>
      <c r="C77" s="219">
        <v>2.1999999999999999E-2</v>
      </c>
      <c r="D77" s="150">
        <v>4</v>
      </c>
      <c r="E77" s="219">
        <v>8.0000000000000002E-3</v>
      </c>
      <c r="F77" s="150">
        <v>6</v>
      </c>
      <c r="G77" s="219">
        <v>1.4E-2</v>
      </c>
      <c r="H77" s="150">
        <v>8</v>
      </c>
      <c r="I77" s="219">
        <v>3.1E-2</v>
      </c>
      <c r="J77" s="150">
        <v>22</v>
      </c>
      <c r="K77" s="219">
        <v>1.6E-2</v>
      </c>
      <c r="L77" s="150"/>
      <c r="M77" s="62" t="s">
        <v>412</v>
      </c>
      <c r="N77" s="220"/>
    </row>
    <row r="78" spans="1:14" ht="12" customHeight="1">
      <c r="A78" s="4" t="s">
        <v>128</v>
      </c>
      <c r="B78" s="150">
        <v>1</v>
      </c>
      <c r="C78" s="219">
        <v>0.05</v>
      </c>
      <c r="D78" s="150">
        <v>8</v>
      </c>
      <c r="E78" s="219">
        <v>3.9E-2</v>
      </c>
      <c r="F78" s="150">
        <v>43</v>
      </c>
      <c r="G78" s="219">
        <v>7.0000000000000007E-2</v>
      </c>
      <c r="H78" s="150">
        <v>203</v>
      </c>
      <c r="I78" s="219">
        <v>0.33</v>
      </c>
      <c r="J78" s="150">
        <v>255</v>
      </c>
      <c r="K78" s="219">
        <v>0.17499999999999999</v>
      </c>
      <c r="L78" s="150"/>
      <c r="M78" s="62" t="s">
        <v>412</v>
      </c>
      <c r="N78" s="220"/>
    </row>
    <row r="79" spans="1:14" ht="12" customHeight="1">
      <c r="A79" s="4" t="s">
        <v>328</v>
      </c>
      <c r="B79" s="150">
        <v>2</v>
      </c>
      <c r="C79" s="219">
        <v>0.11799999999999999</v>
      </c>
      <c r="D79" s="150">
        <v>12</v>
      </c>
      <c r="E79" s="219">
        <v>0.19700000000000001</v>
      </c>
      <c r="F79" s="150">
        <v>19</v>
      </c>
      <c r="G79" s="219">
        <v>0.114</v>
      </c>
      <c r="H79" s="150">
        <v>15</v>
      </c>
      <c r="I79" s="219">
        <v>0.124</v>
      </c>
      <c r="J79" s="150">
        <v>48</v>
      </c>
      <c r="K79" s="219">
        <v>0.13200000000000001</v>
      </c>
      <c r="L79" s="150"/>
      <c r="M79" s="62" t="s">
        <v>411</v>
      </c>
      <c r="N79" s="220"/>
    </row>
    <row r="80" spans="1:14" ht="12" customHeight="1">
      <c r="A80" s="4" t="s">
        <v>384</v>
      </c>
      <c r="B80" s="150">
        <v>3</v>
      </c>
      <c r="C80" s="219">
        <v>0.158</v>
      </c>
      <c r="D80" s="150">
        <v>23</v>
      </c>
      <c r="E80" s="219">
        <v>0.107</v>
      </c>
      <c r="F80" s="150">
        <v>510</v>
      </c>
      <c r="G80" s="219">
        <v>0.47</v>
      </c>
      <c r="H80" s="150">
        <v>945</v>
      </c>
      <c r="I80" s="219">
        <v>0.55300000000000005</v>
      </c>
      <c r="J80" s="150">
        <v>1481</v>
      </c>
      <c r="K80" s="219">
        <v>0.48899999999999999</v>
      </c>
      <c r="L80" s="150"/>
      <c r="M80" s="62" t="s">
        <v>412</v>
      </c>
      <c r="N80" s="220"/>
    </row>
    <row r="81" spans="1:22" ht="12" customHeight="1">
      <c r="A81" s="4" t="s">
        <v>385</v>
      </c>
      <c r="B81" s="150">
        <v>5</v>
      </c>
      <c r="C81" s="219">
        <v>8.9999999999999993E-3</v>
      </c>
      <c r="D81" s="150">
        <v>7</v>
      </c>
      <c r="E81" s="219">
        <v>1.0999999999999999E-2</v>
      </c>
      <c r="F81" s="150">
        <v>8</v>
      </c>
      <c r="G81" s="219">
        <v>3.6999999999999998E-2</v>
      </c>
      <c r="H81" s="150">
        <v>5</v>
      </c>
      <c r="I81" s="219">
        <v>0.104</v>
      </c>
      <c r="J81" s="150">
        <v>25</v>
      </c>
      <c r="K81" s="219">
        <v>1.7000000000000001E-2</v>
      </c>
      <c r="L81" s="150"/>
      <c r="M81" s="62" t="s">
        <v>412</v>
      </c>
      <c r="N81" s="220"/>
    </row>
    <row r="82" spans="1:22" ht="12" customHeight="1">
      <c r="A82" s="4" t="s">
        <v>293</v>
      </c>
      <c r="B82" s="150">
        <v>0</v>
      </c>
      <c r="C82" s="219">
        <v>0</v>
      </c>
      <c r="D82" s="150">
        <v>1</v>
      </c>
      <c r="E82" s="219">
        <v>1.0999999999999999E-2</v>
      </c>
      <c r="F82" s="150">
        <v>10</v>
      </c>
      <c r="G82" s="219">
        <v>5.5E-2</v>
      </c>
      <c r="H82" s="150">
        <v>1</v>
      </c>
      <c r="I82" s="219">
        <v>1.0999999999999999E-2</v>
      </c>
      <c r="J82" s="150">
        <v>12</v>
      </c>
      <c r="K82" s="219">
        <v>3.1E-2</v>
      </c>
      <c r="L82" s="150"/>
      <c r="M82" s="62" t="s">
        <v>412</v>
      </c>
      <c r="N82" s="220"/>
    </row>
    <row r="83" spans="1:22" ht="12" customHeight="1">
      <c r="A83" s="4" t="s">
        <v>349</v>
      </c>
      <c r="B83" s="150">
        <v>0</v>
      </c>
      <c r="C83" s="219">
        <v>0</v>
      </c>
      <c r="D83" s="150">
        <v>1</v>
      </c>
      <c r="E83" s="219">
        <v>1</v>
      </c>
      <c r="F83" s="150">
        <v>8</v>
      </c>
      <c r="G83" s="219">
        <v>1</v>
      </c>
      <c r="H83" s="150">
        <v>2</v>
      </c>
      <c r="I83" s="219">
        <v>1</v>
      </c>
      <c r="J83" s="150">
        <v>11</v>
      </c>
      <c r="K83" s="219">
        <v>1</v>
      </c>
      <c r="L83" s="150"/>
      <c r="M83" s="62" t="s">
        <v>411</v>
      </c>
      <c r="N83" s="220"/>
    </row>
    <row r="84" spans="1:22" ht="12" customHeight="1">
      <c r="A84" s="16" t="s">
        <v>184</v>
      </c>
      <c r="B84" s="273">
        <v>128</v>
      </c>
      <c r="C84" s="274">
        <v>1.4999999999999999E-2</v>
      </c>
      <c r="D84" s="273">
        <v>622</v>
      </c>
      <c r="E84" s="274">
        <v>3.7999999999999999E-2</v>
      </c>
      <c r="F84" s="273">
        <v>3246</v>
      </c>
      <c r="G84" s="274">
        <v>0.191</v>
      </c>
      <c r="H84" s="273">
        <v>3798</v>
      </c>
      <c r="I84" s="274">
        <v>0.30499999999999999</v>
      </c>
      <c r="J84" s="273">
        <v>7794</v>
      </c>
      <c r="K84" s="274">
        <v>0.14399999999999999</v>
      </c>
      <c r="L84" s="150"/>
      <c r="M84" s="221"/>
      <c r="N84" s="220"/>
    </row>
    <row r="85" spans="1:22" ht="12" customHeight="1">
      <c r="M85" s="218"/>
    </row>
    <row r="86" spans="1:22" ht="12" customHeight="1"/>
    <row r="91" spans="1:22" ht="12" hidden="1" customHeight="1">
      <c r="C91" s="150"/>
      <c r="D91" s="219"/>
      <c r="E91" s="150"/>
      <c r="F91" s="219"/>
      <c r="G91" s="150"/>
      <c r="H91" s="219"/>
      <c r="I91" s="150"/>
      <c r="J91" s="219"/>
      <c r="K91" s="150"/>
      <c r="L91" s="219"/>
      <c r="M91" s="150"/>
      <c r="N91" s="219"/>
      <c r="O91" s="150"/>
      <c r="P91" s="219"/>
      <c r="Q91" s="150"/>
      <c r="R91" s="219"/>
      <c r="S91" s="150"/>
      <c r="T91" s="219"/>
      <c r="U91" s="150"/>
      <c r="V91" s="219"/>
    </row>
    <row r="92" spans="1:22" ht="12" hidden="1" customHeight="1">
      <c r="C92" s="150"/>
      <c r="D92" s="219"/>
      <c r="E92" s="150"/>
      <c r="F92" s="219"/>
      <c r="G92" s="150"/>
      <c r="H92" s="219"/>
      <c r="I92" s="150"/>
      <c r="J92" s="219"/>
      <c r="K92" s="150"/>
      <c r="L92" s="219"/>
      <c r="M92" s="150"/>
      <c r="N92" s="219"/>
      <c r="O92" s="150"/>
      <c r="P92" s="219"/>
      <c r="Q92" s="150"/>
      <c r="R92" s="219"/>
      <c r="S92" s="150"/>
      <c r="T92" s="219"/>
      <c r="U92" s="150"/>
      <c r="V92" s="219"/>
    </row>
    <row r="93" spans="1:22" ht="12" hidden="1" customHeight="1">
      <c r="C93" s="150"/>
      <c r="D93" s="219"/>
      <c r="E93" s="150"/>
      <c r="F93" s="219"/>
      <c r="G93" s="150"/>
      <c r="H93" s="219"/>
      <c r="I93" s="150"/>
      <c r="J93" s="219"/>
      <c r="K93" s="150"/>
      <c r="L93" s="219"/>
      <c r="M93" s="150"/>
      <c r="N93" s="219"/>
      <c r="O93" s="150"/>
      <c r="P93" s="219"/>
      <c r="Q93" s="150"/>
      <c r="R93" s="219"/>
      <c r="S93" s="150"/>
      <c r="T93" s="219"/>
      <c r="U93" s="150"/>
      <c r="V93" s="219"/>
    </row>
    <row r="94" spans="1:22" ht="12" hidden="1" customHeight="1">
      <c r="C94" s="150"/>
      <c r="D94" s="219"/>
      <c r="E94" s="150"/>
      <c r="F94" s="219"/>
      <c r="G94" s="150"/>
      <c r="H94" s="219"/>
      <c r="I94" s="150"/>
      <c r="J94" s="219"/>
      <c r="K94" s="150"/>
      <c r="L94" s="219"/>
      <c r="M94" s="150"/>
      <c r="N94" s="219"/>
      <c r="O94" s="150"/>
      <c r="P94" s="219"/>
      <c r="Q94" s="150"/>
      <c r="R94" s="219"/>
      <c r="S94" s="150"/>
      <c r="T94" s="219"/>
      <c r="U94" s="150"/>
      <c r="V94" s="219"/>
    </row>
    <row r="95" spans="1:22" ht="12" hidden="1" customHeight="1">
      <c r="C95" s="150"/>
      <c r="D95" s="219"/>
      <c r="E95" s="150"/>
      <c r="F95" s="219"/>
      <c r="G95" s="150"/>
      <c r="H95" s="219"/>
      <c r="I95" s="150"/>
      <c r="J95" s="219"/>
      <c r="K95" s="150"/>
      <c r="L95" s="219"/>
      <c r="M95" s="150"/>
      <c r="N95" s="219"/>
      <c r="O95" s="150"/>
      <c r="P95" s="219"/>
      <c r="Q95" s="150"/>
      <c r="R95" s="219"/>
      <c r="S95" s="150"/>
      <c r="T95" s="219"/>
      <c r="U95" s="150"/>
      <c r="V95" s="219"/>
    </row>
    <row r="96" spans="1:22" ht="12" hidden="1" customHeight="1">
      <c r="C96" s="150"/>
      <c r="D96" s="219"/>
      <c r="E96" s="150"/>
      <c r="F96" s="219"/>
      <c r="G96" s="150"/>
      <c r="H96" s="219"/>
      <c r="I96" s="150"/>
      <c r="J96" s="219"/>
      <c r="K96" s="150"/>
      <c r="L96" s="219"/>
      <c r="M96" s="150"/>
      <c r="N96" s="219"/>
      <c r="O96" s="150"/>
      <c r="P96" s="219"/>
      <c r="Q96" s="150"/>
      <c r="R96" s="219"/>
      <c r="S96" s="150"/>
      <c r="T96" s="219"/>
      <c r="U96" s="150"/>
      <c r="V96" s="219"/>
    </row>
    <row r="97" spans="3:22" ht="12" hidden="1" customHeight="1">
      <c r="C97" s="150"/>
      <c r="D97" s="219"/>
      <c r="E97" s="150"/>
      <c r="F97" s="219"/>
      <c r="G97" s="150"/>
      <c r="H97" s="219"/>
      <c r="I97" s="150"/>
      <c r="J97" s="219"/>
      <c r="K97" s="150"/>
      <c r="L97" s="219"/>
      <c r="M97" s="150"/>
      <c r="N97" s="219"/>
      <c r="O97" s="150"/>
      <c r="P97" s="219"/>
      <c r="Q97" s="150"/>
      <c r="R97" s="219"/>
      <c r="S97" s="150"/>
      <c r="T97" s="219"/>
      <c r="U97" s="150"/>
      <c r="V97" s="219"/>
    </row>
    <row r="98" spans="3:22" ht="12" hidden="1" customHeight="1">
      <c r="C98" s="150"/>
      <c r="D98" s="219"/>
      <c r="E98" s="150"/>
      <c r="F98" s="219"/>
      <c r="G98" s="150"/>
      <c r="H98" s="219"/>
      <c r="I98" s="150"/>
      <c r="J98" s="219"/>
      <c r="K98" s="150"/>
      <c r="L98" s="219"/>
      <c r="M98" s="150"/>
      <c r="N98" s="219"/>
      <c r="O98" s="150"/>
      <c r="P98" s="219"/>
      <c r="Q98" s="150"/>
      <c r="R98" s="219"/>
      <c r="S98" s="150"/>
      <c r="T98" s="219"/>
      <c r="U98" s="150"/>
      <c r="V98" s="219"/>
    </row>
    <row r="99" spans="3:22" ht="12" hidden="1" customHeight="1">
      <c r="C99" s="150"/>
      <c r="D99" s="219"/>
      <c r="E99" s="150"/>
      <c r="F99" s="219"/>
      <c r="G99" s="150"/>
      <c r="H99" s="219"/>
      <c r="I99" s="150"/>
      <c r="J99" s="219"/>
      <c r="K99" s="150"/>
      <c r="L99" s="219"/>
      <c r="M99" s="150"/>
      <c r="N99" s="219"/>
      <c r="O99" s="150"/>
      <c r="P99" s="219"/>
      <c r="Q99" s="150"/>
      <c r="R99" s="219"/>
      <c r="S99" s="150"/>
      <c r="T99" s="219"/>
      <c r="U99" s="150"/>
      <c r="V99" s="219"/>
    </row>
    <row r="100" spans="3:22" ht="12" hidden="1" customHeight="1">
      <c r="C100" s="150"/>
      <c r="D100" s="219"/>
      <c r="E100" s="150"/>
      <c r="F100" s="219"/>
      <c r="G100" s="150"/>
      <c r="H100" s="219"/>
      <c r="I100" s="150"/>
      <c r="J100" s="219"/>
      <c r="K100" s="150"/>
      <c r="L100" s="219"/>
      <c r="M100" s="150"/>
      <c r="N100" s="219"/>
      <c r="O100" s="150"/>
      <c r="P100" s="219"/>
      <c r="Q100" s="150"/>
      <c r="R100" s="219"/>
      <c r="S100" s="150"/>
      <c r="T100" s="219"/>
      <c r="U100" s="150"/>
      <c r="V100" s="219"/>
    </row>
    <row r="101" spans="3:22" ht="12" hidden="1" customHeight="1">
      <c r="C101" s="150"/>
      <c r="D101" s="219"/>
      <c r="E101" s="150"/>
      <c r="F101" s="219"/>
      <c r="G101" s="150"/>
      <c r="H101" s="219"/>
      <c r="I101" s="150"/>
      <c r="J101" s="219"/>
      <c r="K101" s="150"/>
      <c r="L101" s="219"/>
      <c r="M101" s="150"/>
      <c r="N101" s="219"/>
      <c r="O101" s="150"/>
      <c r="P101" s="219"/>
      <c r="Q101" s="150"/>
      <c r="R101" s="219"/>
      <c r="S101" s="150"/>
      <c r="T101" s="219"/>
      <c r="U101" s="150"/>
      <c r="V101" s="219"/>
    </row>
    <row r="102" spans="3:22" ht="12" hidden="1" customHeight="1">
      <c r="C102" s="150"/>
      <c r="D102" s="219"/>
      <c r="E102" s="150"/>
      <c r="F102" s="219"/>
      <c r="G102" s="150"/>
      <c r="H102" s="219"/>
      <c r="I102" s="150"/>
      <c r="J102" s="219"/>
      <c r="K102" s="150"/>
      <c r="L102" s="219"/>
      <c r="M102" s="150"/>
      <c r="N102" s="219"/>
      <c r="O102" s="150"/>
      <c r="P102" s="219"/>
      <c r="Q102" s="150"/>
      <c r="R102" s="219"/>
      <c r="S102" s="150"/>
      <c r="T102" s="219"/>
      <c r="U102" s="150"/>
      <c r="V102" s="219"/>
    </row>
    <row r="103" spans="3:22" ht="12" hidden="1" customHeight="1">
      <c r="C103" s="150"/>
      <c r="D103" s="219"/>
      <c r="E103" s="150"/>
      <c r="F103" s="219"/>
      <c r="G103" s="150"/>
      <c r="H103" s="219"/>
      <c r="I103" s="150"/>
      <c r="J103" s="219"/>
      <c r="K103" s="150"/>
      <c r="L103" s="219"/>
      <c r="M103" s="150"/>
      <c r="N103" s="219"/>
      <c r="O103" s="150"/>
      <c r="P103" s="219"/>
      <c r="Q103" s="150"/>
      <c r="R103" s="219"/>
      <c r="S103" s="150"/>
      <c r="T103" s="219"/>
      <c r="U103" s="150"/>
      <c r="V103" s="219"/>
    </row>
    <row r="104" spans="3:22" ht="12" hidden="1" customHeight="1">
      <c r="C104" s="150"/>
      <c r="D104" s="219"/>
      <c r="E104" s="150"/>
      <c r="F104" s="219"/>
      <c r="G104" s="150"/>
      <c r="H104" s="219"/>
      <c r="I104" s="150"/>
      <c r="J104" s="219"/>
      <c r="K104" s="150"/>
      <c r="L104" s="219"/>
      <c r="M104" s="150"/>
      <c r="N104" s="219"/>
      <c r="O104" s="150"/>
      <c r="P104" s="219"/>
      <c r="Q104" s="150"/>
      <c r="R104" s="219"/>
      <c r="S104" s="150"/>
      <c r="T104" s="219"/>
      <c r="U104" s="150"/>
      <c r="V104" s="219"/>
    </row>
    <row r="105" spans="3:22" ht="12" hidden="1" customHeight="1">
      <c r="C105" s="150"/>
      <c r="D105" s="219"/>
      <c r="E105" s="150"/>
      <c r="F105" s="219"/>
      <c r="G105" s="150"/>
      <c r="H105" s="219"/>
      <c r="I105" s="150"/>
      <c r="J105" s="219"/>
      <c r="K105" s="150"/>
      <c r="L105" s="219"/>
      <c r="M105" s="150"/>
      <c r="N105" s="219"/>
      <c r="O105" s="150"/>
      <c r="P105" s="219"/>
      <c r="Q105" s="150"/>
      <c r="R105" s="219"/>
      <c r="S105" s="150"/>
      <c r="T105" s="219"/>
      <c r="U105" s="150"/>
      <c r="V105" s="219"/>
    </row>
    <row r="106" spans="3:22" ht="12" hidden="1" customHeight="1">
      <c r="C106" s="150"/>
      <c r="D106" s="219"/>
      <c r="E106" s="150"/>
      <c r="F106" s="219"/>
      <c r="G106" s="150"/>
      <c r="H106" s="219"/>
      <c r="I106" s="150"/>
      <c r="J106" s="219"/>
      <c r="K106" s="150"/>
      <c r="L106" s="219"/>
      <c r="M106" s="150"/>
      <c r="N106" s="219"/>
      <c r="O106" s="150"/>
      <c r="P106" s="219"/>
      <c r="Q106" s="150"/>
      <c r="R106" s="219"/>
      <c r="S106" s="150"/>
      <c r="T106" s="219"/>
      <c r="U106" s="150"/>
      <c r="V106" s="219"/>
    </row>
    <row r="107" spans="3:22" ht="12" hidden="1" customHeight="1">
      <c r="C107" s="150"/>
      <c r="D107" s="219"/>
      <c r="E107" s="150"/>
      <c r="F107" s="219"/>
      <c r="G107" s="150"/>
      <c r="H107" s="219"/>
      <c r="I107" s="150"/>
      <c r="J107" s="219"/>
      <c r="K107" s="150"/>
      <c r="L107" s="219"/>
      <c r="M107" s="150"/>
      <c r="N107" s="219"/>
      <c r="O107" s="150"/>
      <c r="P107" s="219"/>
      <c r="Q107" s="150"/>
      <c r="R107" s="219"/>
      <c r="S107" s="150"/>
      <c r="T107" s="219"/>
      <c r="U107" s="150"/>
      <c r="V107" s="219"/>
    </row>
    <row r="108" spans="3:22" ht="12" hidden="1" customHeight="1">
      <c r="C108" s="150"/>
      <c r="D108" s="219"/>
      <c r="E108" s="150"/>
      <c r="F108" s="219"/>
      <c r="G108" s="150"/>
      <c r="H108" s="219"/>
      <c r="I108" s="150"/>
      <c r="J108" s="219"/>
      <c r="K108" s="150"/>
      <c r="L108" s="219"/>
      <c r="M108" s="150"/>
      <c r="N108" s="219"/>
      <c r="O108" s="150"/>
      <c r="P108" s="219"/>
      <c r="Q108" s="150"/>
      <c r="R108" s="219"/>
      <c r="S108" s="150"/>
      <c r="T108" s="219"/>
      <c r="U108" s="150"/>
      <c r="V108" s="219"/>
    </row>
    <row r="109" spans="3:22" ht="12" hidden="1" customHeight="1">
      <c r="C109" s="150"/>
      <c r="D109" s="219"/>
      <c r="E109" s="150"/>
      <c r="F109" s="219"/>
      <c r="G109" s="150"/>
      <c r="H109" s="219"/>
      <c r="I109" s="150"/>
      <c r="J109" s="219"/>
      <c r="K109" s="150"/>
      <c r="L109" s="219"/>
      <c r="M109" s="150"/>
      <c r="N109" s="219"/>
      <c r="O109" s="150"/>
      <c r="P109" s="219"/>
      <c r="Q109" s="150"/>
      <c r="R109" s="219"/>
      <c r="S109" s="150"/>
      <c r="T109" s="219"/>
      <c r="U109" s="150"/>
      <c r="V109" s="219"/>
    </row>
    <row r="110" spans="3:22" ht="12" hidden="1" customHeight="1">
      <c r="C110" s="150"/>
      <c r="D110" s="219"/>
      <c r="E110" s="150"/>
      <c r="F110" s="219"/>
      <c r="G110" s="150"/>
      <c r="H110" s="219"/>
      <c r="I110" s="150"/>
      <c r="J110" s="219"/>
      <c r="K110" s="150"/>
      <c r="L110" s="219"/>
      <c r="M110" s="150"/>
      <c r="N110" s="219"/>
      <c r="O110" s="150"/>
      <c r="P110" s="219"/>
      <c r="Q110" s="150"/>
      <c r="R110" s="219"/>
      <c r="S110" s="150"/>
      <c r="T110" s="219"/>
      <c r="U110" s="150"/>
      <c r="V110" s="219"/>
    </row>
    <row r="111" spans="3:22" ht="12" hidden="1" customHeight="1">
      <c r="C111" s="150"/>
      <c r="D111" s="219"/>
      <c r="E111" s="150"/>
      <c r="F111" s="219"/>
      <c r="G111" s="150"/>
      <c r="H111" s="219"/>
      <c r="I111" s="150"/>
      <c r="J111" s="219"/>
      <c r="K111" s="150"/>
      <c r="L111" s="219"/>
      <c r="M111" s="150"/>
      <c r="N111" s="219"/>
      <c r="O111" s="150"/>
      <c r="P111" s="219"/>
      <c r="Q111" s="150"/>
      <c r="R111" s="219"/>
      <c r="S111" s="150"/>
      <c r="T111" s="219"/>
      <c r="U111" s="150"/>
      <c r="V111" s="219"/>
    </row>
    <row r="112" spans="3:22" ht="12" hidden="1" customHeight="1">
      <c r="C112" s="150"/>
      <c r="D112" s="219"/>
      <c r="E112" s="150"/>
      <c r="F112" s="219"/>
      <c r="G112" s="150"/>
      <c r="H112" s="219"/>
      <c r="I112" s="150"/>
      <c r="J112" s="219"/>
      <c r="K112" s="150"/>
      <c r="L112" s="219"/>
      <c r="M112" s="150"/>
      <c r="N112" s="219"/>
      <c r="O112" s="150"/>
      <c r="P112" s="219"/>
      <c r="Q112" s="150"/>
      <c r="R112" s="219"/>
      <c r="S112" s="150"/>
      <c r="T112" s="219"/>
      <c r="U112" s="150"/>
      <c r="V112" s="219"/>
    </row>
    <row r="113" spans="3:22" ht="12" hidden="1" customHeight="1">
      <c r="C113" s="150"/>
      <c r="D113" s="219"/>
      <c r="E113" s="150"/>
      <c r="F113" s="219"/>
      <c r="G113" s="150"/>
      <c r="H113" s="219"/>
      <c r="I113" s="150"/>
      <c r="J113" s="219"/>
      <c r="K113" s="150"/>
      <c r="L113" s="219"/>
      <c r="M113" s="150"/>
      <c r="N113" s="219"/>
      <c r="O113" s="150"/>
      <c r="P113" s="219"/>
      <c r="Q113" s="150"/>
      <c r="R113" s="219"/>
      <c r="S113" s="150"/>
      <c r="T113" s="219"/>
      <c r="U113" s="150"/>
      <c r="V113" s="219"/>
    </row>
    <row r="114" spans="3:22" ht="12" hidden="1" customHeight="1">
      <c r="C114" s="150"/>
      <c r="D114" s="219"/>
      <c r="E114" s="150"/>
      <c r="F114" s="219"/>
      <c r="G114" s="150"/>
      <c r="H114" s="219"/>
      <c r="I114" s="150"/>
      <c r="J114" s="219"/>
      <c r="K114" s="150"/>
      <c r="L114" s="219"/>
      <c r="M114" s="150"/>
      <c r="N114" s="219"/>
      <c r="O114" s="150"/>
      <c r="P114" s="219"/>
      <c r="Q114" s="150"/>
      <c r="R114" s="219"/>
      <c r="S114" s="150"/>
      <c r="T114" s="219"/>
      <c r="U114" s="150"/>
      <c r="V114" s="219"/>
    </row>
    <row r="115" spans="3:22" ht="12" hidden="1" customHeight="1">
      <c r="C115" s="150"/>
      <c r="D115" s="219"/>
      <c r="E115" s="150"/>
      <c r="F115" s="219"/>
      <c r="G115" s="150"/>
      <c r="H115" s="219"/>
      <c r="I115" s="150"/>
      <c r="J115" s="219"/>
      <c r="K115" s="150"/>
      <c r="L115" s="219"/>
      <c r="M115" s="150"/>
      <c r="N115" s="219"/>
      <c r="O115" s="150"/>
      <c r="P115" s="219"/>
      <c r="Q115" s="150"/>
      <c r="R115" s="219"/>
      <c r="S115" s="150"/>
      <c r="T115" s="219"/>
      <c r="U115" s="150"/>
      <c r="V115" s="219"/>
    </row>
    <row r="116" spans="3:22" ht="12" hidden="1" customHeight="1">
      <c r="C116" s="150"/>
      <c r="D116" s="219"/>
      <c r="E116" s="150"/>
      <c r="F116" s="219"/>
      <c r="G116" s="150"/>
      <c r="H116" s="219"/>
      <c r="I116" s="150"/>
      <c r="J116" s="219"/>
      <c r="K116" s="150"/>
      <c r="L116" s="219"/>
      <c r="M116" s="150"/>
      <c r="N116" s="219"/>
      <c r="O116" s="150"/>
      <c r="P116" s="219"/>
      <c r="Q116" s="150"/>
      <c r="R116" s="219"/>
      <c r="S116" s="150"/>
      <c r="T116" s="219"/>
      <c r="U116" s="150"/>
      <c r="V116" s="219"/>
    </row>
    <row r="117" spans="3:22" ht="12" hidden="1" customHeight="1">
      <c r="C117" s="150"/>
      <c r="D117" s="219"/>
      <c r="E117" s="150"/>
      <c r="F117" s="219"/>
      <c r="G117" s="150"/>
      <c r="H117" s="219"/>
      <c r="I117" s="150"/>
      <c r="J117" s="219"/>
      <c r="K117" s="150"/>
      <c r="L117" s="219"/>
      <c r="M117" s="150"/>
      <c r="N117" s="219"/>
      <c r="O117" s="150"/>
      <c r="P117" s="219"/>
      <c r="Q117" s="150"/>
      <c r="R117" s="219"/>
      <c r="S117" s="150"/>
      <c r="T117" s="219"/>
      <c r="U117" s="150"/>
      <c r="V117" s="219"/>
    </row>
    <row r="118" spans="3:22" ht="12" hidden="1" customHeight="1">
      <c r="C118" s="150"/>
      <c r="D118" s="219"/>
      <c r="E118" s="150"/>
      <c r="F118" s="219"/>
      <c r="G118" s="150"/>
      <c r="H118" s="219"/>
      <c r="I118" s="150"/>
      <c r="J118" s="219"/>
      <c r="K118" s="150"/>
      <c r="L118" s="219"/>
      <c r="M118" s="150"/>
      <c r="N118" s="219"/>
      <c r="O118" s="150"/>
      <c r="P118" s="219"/>
      <c r="Q118" s="150"/>
      <c r="R118" s="219"/>
      <c r="S118" s="150"/>
      <c r="T118" s="219"/>
      <c r="U118" s="150"/>
      <c r="V118" s="219"/>
    </row>
    <row r="119" spans="3:22" ht="12" hidden="1" customHeight="1">
      <c r="C119" s="150"/>
      <c r="D119" s="219"/>
      <c r="E119" s="150"/>
      <c r="F119" s="219"/>
      <c r="G119" s="150"/>
      <c r="H119" s="219"/>
      <c r="I119" s="150"/>
      <c r="J119" s="219"/>
      <c r="K119" s="150"/>
      <c r="L119" s="219"/>
      <c r="M119" s="150"/>
      <c r="N119" s="219"/>
      <c r="O119" s="150"/>
      <c r="P119" s="219"/>
      <c r="Q119" s="150"/>
      <c r="R119" s="219"/>
      <c r="S119" s="150"/>
      <c r="T119" s="219"/>
      <c r="U119" s="150"/>
      <c r="V119" s="219"/>
    </row>
    <row r="120" spans="3:22" ht="12" hidden="1" customHeight="1">
      <c r="C120" s="150"/>
      <c r="D120" s="219"/>
      <c r="E120" s="150"/>
      <c r="F120" s="219"/>
      <c r="G120" s="150"/>
      <c r="H120" s="219"/>
      <c r="I120" s="150"/>
      <c r="J120" s="219"/>
      <c r="K120" s="150"/>
      <c r="L120" s="219"/>
      <c r="M120" s="150"/>
      <c r="N120" s="219"/>
      <c r="O120" s="150"/>
      <c r="P120" s="219"/>
      <c r="Q120" s="150"/>
      <c r="R120" s="219"/>
      <c r="S120" s="150"/>
      <c r="T120" s="219"/>
      <c r="U120" s="150"/>
      <c r="V120" s="219"/>
    </row>
    <row r="121" spans="3:22" ht="12" hidden="1" customHeight="1">
      <c r="C121" s="150"/>
      <c r="D121" s="219"/>
      <c r="E121" s="150"/>
      <c r="F121" s="219"/>
      <c r="G121" s="150"/>
      <c r="H121" s="219"/>
      <c r="I121" s="150"/>
      <c r="J121" s="219"/>
      <c r="K121" s="150"/>
      <c r="L121" s="219"/>
      <c r="M121" s="150"/>
      <c r="N121" s="219"/>
      <c r="O121" s="150"/>
      <c r="P121" s="219"/>
      <c r="Q121" s="150"/>
      <c r="R121" s="219"/>
      <c r="S121" s="150"/>
      <c r="T121" s="219"/>
      <c r="U121" s="150"/>
      <c r="V121" s="219"/>
    </row>
    <row r="122" spans="3:22" ht="12" hidden="1" customHeight="1">
      <c r="C122" s="150"/>
      <c r="D122" s="219"/>
      <c r="E122" s="150"/>
      <c r="F122" s="219"/>
      <c r="G122" s="150"/>
      <c r="H122" s="219"/>
      <c r="I122" s="150"/>
      <c r="J122" s="219"/>
      <c r="K122" s="150"/>
      <c r="L122" s="219"/>
      <c r="M122" s="150"/>
      <c r="N122" s="219"/>
      <c r="O122" s="150"/>
      <c r="P122" s="219"/>
      <c r="Q122" s="150"/>
      <c r="R122" s="219"/>
      <c r="S122" s="150"/>
      <c r="T122" s="219"/>
      <c r="U122" s="150"/>
      <c r="V122" s="219"/>
    </row>
    <row r="123" spans="3:22" ht="12" hidden="1" customHeight="1">
      <c r="C123" s="150"/>
      <c r="D123" s="219"/>
      <c r="E123" s="150"/>
      <c r="F123" s="219"/>
      <c r="G123" s="150"/>
      <c r="H123" s="219"/>
      <c r="I123" s="150"/>
      <c r="J123" s="219"/>
      <c r="K123" s="150"/>
      <c r="L123" s="219"/>
      <c r="M123" s="150"/>
      <c r="N123" s="219"/>
      <c r="O123" s="150"/>
      <c r="P123" s="219"/>
      <c r="Q123" s="150"/>
      <c r="R123" s="219"/>
      <c r="S123" s="150"/>
      <c r="T123" s="219"/>
      <c r="U123" s="150"/>
      <c r="V123" s="219"/>
    </row>
    <row r="124" spans="3:22" ht="12" hidden="1" customHeight="1">
      <c r="C124" s="150"/>
      <c r="D124" s="219"/>
      <c r="E124" s="150"/>
      <c r="F124" s="219"/>
      <c r="G124" s="150"/>
      <c r="H124" s="219"/>
      <c r="I124" s="150"/>
      <c r="J124" s="219"/>
      <c r="K124" s="150"/>
      <c r="L124" s="219"/>
      <c r="M124" s="150"/>
      <c r="N124" s="219"/>
      <c r="O124" s="150"/>
      <c r="P124" s="219"/>
      <c r="Q124" s="150"/>
      <c r="R124" s="219"/>
      <c r="S124" s="150"/>
      <c r="T124" s="219"/>
      <c r="U124" s="150"/>
      <c r="V124" s="219"/>
    </row>
    <row r="125" spans="3:22" ht="12" hidden="1" customHeight="1">
      <c r="C125" s="150"/>
      <c r="D125" s="219"/>
      <c r="E125" s="150"/>
      <c r="F125" s="219"/>
      <c r="G125" s="150"/>
      <c r="H125" s="219"/>
      <c r="I125" s="150"/>
      <c r="J125" s="219"/>
      <c r="K125" s="150"/>
      <c r="L125" s="219"/>
      <c r="M125" s="150"/>
      <c r="N125" s="219"/>
      <c r="O125" s="150"/>
      <c r="P125" s="219"/>
      <c r="Q125" s="150"/>
      <c r="R125" s="219"/>
      <c r="S125" s="150"/>
      <c r="T125" s="219"/>
      <c r="U125" s="150"/>
      <c r="V125" s="219"/>
    </row>
    <row r="126" spans="3:22" ht="12" hidden="1" customHeight="1">
      <c r="C126" s="150"/>
      <c r="D126" s="219"/>
      <c r="E126" s="150"/>
      <c r="F126" s="219"/>
      <c r="G126" s="150"/>
      <c r="H126" s="219"/>
      <c r="I126" s="150"/>
      <c r="J126" s="219"/>
      <c r="K126" s="150"/>
      <c r="L126" s="219"/>
      <c r="M126" s="150"/>
      <c r="N126" s="219"/>
      <c r="O126" s="150"/>
      <c r="P126" s="219"/>
      <c r="Q126" s="150"/>
      <c r="R126" s="219"/>
      <c r="S126" s="150"/>
      <c r="T126" s="219"/>
      <c r="U126" s="150"/>
      <c r="V126" s="219"/>
    </row>
    <row r="127" spans="3:22" ht="12" hidden="1" customHeight="1">
      <c r="C127" s="150"/>
      <c r="D127" s="219"/>
      <c r="E127" s="150"/>
      <c r="F127" s="219"/>
      <c r="G127" s="150"/>
      <c r="H127" s="219"/>
      <c r="I127" s="150"/>
      <c r="J127" s="219"/>
      <c r="K127" s="150"/>
      <c r="L127" s="219"/>
      <c r="M127" s="150"/>
      <c r="N127" s="219"/>
      <c r="O127" s="150"/>
      <c r="P127" s="219"/>
      <c r="Q127" s="150"/>
      <c r="R127" s="219"/>
      <c r="S127" s="150"/>
      <c r="T127" s="219"/>
      <c r="U127" s="150"/>
      <c r="V127" s="219"/>
    </row>
    <row r="128" spans="3:22" ht="12" hidden="1" customHeight="1">
      <c r="C128" s="150"/>
      <c r="D128" s="219"/>
      <c r="E128" s="150"/>
      <c r="F128" s="219"/>
      <c r="G128" s="150"/>
      <c r="H128" s="219"/>
      <c r="I128" s="150"/>
      <c r="J128" s="219"/>
      <c r="K128" s="150"/>
      <c r="L128" s="219"/>
      <c r="M128" s="150"/>
      <c r="N128" s="219"/>
      <c r="O128" s="150"/>
      <c r="P128" s="219"/>
      <c r="Q128" s="150"/>
      <c r="R128" s="219"/>
      <c r="S128" s="150"/>
      <c r="T128" s="219"/>
      <c r="U128" s="150"/>
      <c r="V128" s="219"/>
    </row>
    <row r="129" spans="3:22" ht="12" hidden="1" customHeight="1">
      <c r="C129" s="150"/>
      <c r="D129" s="219"/>
      <c r="E129" s="150"/>
      <c r="F129" s="219"/>
      <c r="G129" s="150"/>
      <c r="H129" s="219"/>
      <c r="I129" s="150"/>
      <c r="J129" s="219"/>
      <c r="K129" s="150"/>
      <c r="L129" s="219"/>
      <c r="M129" s="150"/>
      <c r="N129" s="219"/>
      <c r="O129" s="150"/>
      <c r="P129" s="219"/>
      <c r="Q129" s="150"/>
      <c r="R129" s="219"/>
      <c r="S129" s="150"/>
      <c r="T129" s="219"/>
      <c r="U129" s="150"/>
      <c r="V129" s="219"/>
    </row>
    <row r="130" spans="3:22" ht="12" hidden="1" customHeight="1">
      <c r="C130" s="150"/>
      <c r="D130" s="219"/>
      <c r="E130" s="150"/>
      <c r="F130" s="219"/>
      <c r="G130" s="150"/>
      <c r="H130" s="219"/>
      <c r="I130" s="150"/>
      <c r="J130" s="219"/>
      <c r="K130" s="150"/>
      <c r="L130" s="219"/>
      <c r="M130" s="150"/>
      <c r="N130" s="219"/>
      <c r="O130" s="150"/>
      <c r="P130" s="219"/>
      <c r="Q130" s="150"/>
      <c r="R130" s="219"/>
      <c r="S130" s="150"/>
      <c r="T130" s="219"/>
      <c r="U130" s="150"/>
      <c r="V130" s="219"/>
    </row>
    <row r="131" spans="3:22" ht="12" hidden="1" customHeight="1">
      <c r="C131" s="150"/>
      <c r="D131" s="219"/>
      <c r="E131" s="150"/>
      <c r="F131" s="219"/>
      <c r="G131" s="150"/>
      <c r="H131" s="219"/>
      <c r="I131" s="150"/>
      <c r="J131" s="219"/>
      <c r="K131" s="150"/>
      <c r="L131" s="219"/>
      <c r="M131" s="150"/>
      <c r="N131" s="219"/>
      <c r="O131" s="150"/>
      <c r="P131" s="219"/>
      <c r="Q131" s="150"/>
      <c r="R131" s="219"/>
      <c r="S131" s="150"/>
      <c r="T131" s="219"/>
      <c r="U131" s="150"/>
      <c r="V131" s="219"/>
    </row>
    <row r="132" spans="3:22" ht="12" hidden="1" customHeight="1">
      <c r="C132" s="150"/>
      <c r="D132" s="219"/>
      <c r="E132" s="150"/>
      <c r="F132" s="219"/>
      <c r="G132" s="150"/>
      <c r="H132" s="219"/>
      <c r="I132" s="150"/>
      <c r="J132" s="219"/>
      <c r="K132" s="150"/>
      <c r="L132" s="219"/>
      <c r="M132" s="150"/>
      <c r="N132" s="219"/>
      <c r="O132" s="150"/>
      <c r="P132" s="219"/>
      <c r="Q132" s="150"/>
      <c r="R132" s="219"/>
      <c r="S132" s="150"/>
      <c r="T132" s="219"/>
      <c r="U132" s="150"/>
      <c r="V132" s="219"/>
    </row>
    <row r="133" spans="3:22" ht="12" hidden="1" customHeight="1">
      <c r="C133" s="150"/>
      <c r="D133" s="219"/>
      <c r="E133" s="150"/>
      <c r="F133" s="219"/>
      <c r="G133" s="150"/>
      <c r="H133" s="219"/>
      <c r="I133" s="150"/>
      <c r="J133" s="219"/>
      <c r="K133" s="150"/>
      <c r="L133" s="219"/>
      <c r="M133" s="150"/>
      <c r="N133" s="219"/>
      <c r="O133" s="150"/>
      <c r="P133" s="219"/>
      <c r="Q133" s="150"/>
      <c r="R133" s="219"/>
      <c r="S133" s="150"/>
      <c r="T133" s="219"/>
      <c r="U133" s="150"/>
      <c r="V133" s="219"/>
    </row>
    <row r="134" spans="3:22" ht="12" hidden="1" customHeight="1">
      <c r="C134" s="150"/>
      <c r="D134" s="219"/>
      <c r="E134" s="150"/>
      <c r="F134" s="219"/>
      <c r="G134" s="150"/>
      <c r="H134" s="219"/>
      <c r="I134" s="150"/>
      <c r="J134" s="219"/>
      <c r="K134" s="150"/>
      <c r="L134" s="219"/>
      <c r="M134" s="150"/>
      <c r="N134" s="219"/>
      <c r="O134" s="150"/>
      <c r="P134" s="219"/>
      <c r="Q134" s="150"/>
      <c r="R134" s="219"/>
      <c r="S134" s="150"/>
      <c r="T134" s="219"/>
      <c r="U134" s="150"/>
      <c r="V134" s="219"/>
    </row>
    <row r="135" spans="3:22" ht="12" hidden="1" customHeight="1">
      <c r="C135" s="150"/>
      <c r="D135" s="219"/>
      <c r="E135" s="150"/>
      <c r="F135" s="219"/>
      <c r="G135" s="150"/>
      <c r="H135" s="219"/>
      <c r="I135" s="150"/>
      <c r="J135" s="219"/>
      <c r="K135" s="150"/>
      <c r="L135" s="219"/>
      <c r="M135" s="150"/>
      <c r="N135" s="219"/>
      <c r="O135" s="150"/>
      <c r="P135" s="219"/>
      <c r="Q135" s="150"/>
      <c r="R135" s="219"/>
      <c r="S135" s="150"/>
      <c r="T135" s="219"/>
      <c r="U135" s="150"/>
      <c r="V135" s="219"/>
    </row>
    <row r="136" spans="3:22" ht="12" hidden="1" customHeight="1">
      <c r="C136" s="150"/>
      <c r="D136" s="219"/>
      <c r="E136" s="150"/>
      <c r="F136" s="219"/>
      <c r="G136" s="150"/>
      <c r="H136" s="219"/>
      <c r="I136" s="150"/>
      <c r="J136" s="219"/>
      <c r="K136" s="150"/>
      <c r="L136" s="219"/>
      <c r="M136" s="150"/>
      <c r="N136" s="219"/>
      <c r="O136" s="150"/>
      <c r="P136" s="219"/>
      <c r="Q136" s="150"/>
      <c r="R136" s="219"/>
      <c r="S136" s="150"/>
      <c r="T136" s="219"/>
      <c r="U136" s="150"/>
      <c r="V136" s="219"/>
    </row>
    <row r="137" spans="3:22" ht="12" hidden="1" customHeight="1">
      <c r="C137" s="150"/>
      <c r="D137" s="219"/>
      <c r="E137" s="150"/>
      <c r="F137" s="219"/>
      <c r="G137" s="150"/>
      <c r="H137" s="219"/>
      <c r="I137" s="150"/>
      <c r="J137" s="219"/>
      <c r="K137" s="150"/>
      <c r="L137" s="219"/>
      <c r="M137" s="150"/>
      <c r="N137" s="219"/>
      <c r="O137" s="150"/>
      <c r="P137" s="219"/>
      <c r="Q137" s="150"/>
      <c r="R137" s="219"/>
      <c r="S137" s="150"/>
      <c r="T137" s="219"/>
      <c r="U137" s="150"/>
      <c r="V137" s="219"/>
    </row>
    <row r="138" spans="3:22" ht="12" hidden="1" customHeight="1">
      <c r="C138" s="150"/>
      <c r="D138" s="219"/>
      <c r="E138" s="150"/>
      <c r="F138" s="219"/>
      <c r="G138" s="150"/>
      <c r="H138" s="219"/>
      <c r="I138" s="150"/>
      <c r="J138" s="219"/>
      <c r="K138" s="150"/>
      <c r="L138" s="219"/>
      <c r="M138" s="150"/>
      <c r="N138" s="219"/>
      <c r="O138" s="150"/>
      <c r="P138" s="219"/>
      <c r="Q138" s="150"/>
      <c r="R138" s="219"/>
      <c r="S138" s="150"/>
      <c r="T138" s="219"/>
      <c r="U138" s="150"/>
      <c r="V138" s="219"/>
    </row>
    <row r="139" spans="3:22" ht="12" hidden="1" customHeight="1">
      <c r="C139" s="150"/>
      <c r="D139" s="219"/>
      <c r="E139" s="150"/>
      <c r="F139" s="219"/>
      <c r="G139" s="150"/>
      <c r="H139" s="219"/>
      <c r="I139" s="150"/>
      <c r="J139" s="219"/>
      <c r="K139" s="150"/>
      <c r="L139" s="219"/>
      <c r="M139" s="150"/>
      <c r="N139" s="219"/>
      <c r="O139" s="150"/>
      <c r="P139" s="219"/>
      <c r="Q139" s="150"/>
      <c r="R139" s="219"/>
      <c r="S139" s="150"/>
      <c r="T139" s="219"/>
      <c r="U139" s="150"/>
      <c r="V139" s="219"/>
    </row>
    <row r="140" spans="3:22" ht="12" hidden="1" customHeight="1">
      <c r="C140" s="150"/>
      <c r="D140" s="219"/>
      <c r="E140" s="150"/>
      <c r="F140" s="219"/>
      <c r="G140" s="150"/>
      <c r="H140" s="219"/>
      <c r="I140" s="150"/>
      <c r="J140" s="219"/>
      <c r="K140" s="150"/>
      <c r="L140" s="219"/>
      <c r="M140" s="150"/>
      <c r="N140" s="219"/>
      <c r="O140" s="150"/>
      <c r="P140" s="219"/>
      <c r="Q140" s="150"/>
      <c r="R140" s="219"/>
      <c r="S140" s="150"/>
      <c r="T140" s="219"/>
      <c r="U140" s="150"/>
      <c r="V140" s="219"/>
    </row>
    <row r="141" spans="3:22" ht="12" hidden="1" customHeight="1">
      <c r="C141" s="150"/>
      <c r="D141" s="219"/>
      <c r="E141" s="150"/>
      <c r="F141" s="219"/>
      <c r="G141" s="150"/>
      <c r="H141" s="219"/>
      <c r="I141" s="150"/>
      <c r="J141" s="219"/>
      <c r="K141" s="150"/>
      <c r="L141" s="219"/>
      <c r="M141" s="150"/>
      <c r="N141" s="219"/>
      <c r="O141" s="150"/>
      <c r="P141" s="219"/>
      <c r="Q141" s="150"/>
      <c r="R141" s="219"/>
      <c r="S141" s="150"/>
      <c r="T141" s="219"/>
      <c r="U141" s="150"/>
      <c r="V141" s="219"/>
    </row>
    <row r="142" spans="3:22" ht="12" hidden="1" customHeight="1">
      <c r="C142" s="150"/>
      <c r="D142" s="219"/>
      <c r="E142" s="150"/>
      <c r="F142" s="219"/>
      <c r="G142" s="150"/>
      <c r="H142" s="219"/>
      <c r="I142" s="150"/>
      <c r="J142" s="219"/>
      <c r="K142" s="150"/>
      <c r="L142" s="219"/>
      <c r="M142" s="150"/>
      <c r="N142" s="219"/>
      <c r="O142" s="150"/>
      <c r="P142" s="219"/>
      <c r="Q142" s="150"/>
      <c r="R142" s="219"/>
      <c r="S142" s="150"/>
      <c r="T142" s="219"/>
      <c r="U142" s="150"/>
      <c r="V142" s="219"/>
    </row>
    <row r="143" spans="3:22" ht="12" hidden="1" customHeight="1">
      <c r="C143" s="150"/>
      <c r="D143" s="219"/>
      <c r="E143" s="150"/>
      <c r="F143" s="219"/>
      <c r="G143" s="150"/>
      <c r="H143" s="219"/>
      <c r="I143" s="150"/>
      <c r="J143" s="219"/>
      <c r="K143" s="150"/>
      <c r="L143" s="219"/>
      <c r="M143" s="150"/>
      <c r="N143" s="219"/>
      <c r="O143" s="150"/>
      <c r="P143" s="219"/>
      <c r="Q143" s="150"/>
      <c r="R143" s="219"/>
      <c r="S143" s="150"/>
      <c r="T143" s="219"/>
      <c r="U143" s="150"/>
      <c r="V143" s="219"/>
    </row>
    <row r="144" spans="3:22" ht="12" hidden="1" customHeight="1">
      <c r="C144" s="150"/>
      <c r="D144" s="219"/>
      <c r="E144" s="150"/>
      <c r="F144" s="219"/>
      <c r="G144" s="150"/>
      <c r="H144" s="219"/>
      <c r="I144" s="150"/>
      <c r="J144" s="219"/>
      <c r="K144" s="150"/>
      <c r="L144" s="219"/>
      <c r="M144" s="150"/>
      <c r="N144" s="219"/>
      <c r="O144" s="150"/>
      <c r="P144" s="219"/>
      <c r="Q144" s="150"/>
      <c r="R144" s="219"/>
      <c r="S144" s="150"/>
      <c r="T144" s="219"/>
      <c r="U144" s="150"/>
      <c r="V144" s="219"/>
    </row>
    <row r="145" spans="3:22" ht="12" hidden="1" customHeight="1">
      <c r="C145" s="150"/>
      <c r="D145" s="219"/>
      <c r="E145" s="150"/>
      <c r="F145" s="219"/>
      <c r="G145" s="150"/>
      <c r="H145" s="219"/>
      <c r="I145" s="150"/>
      <c r="J145" s="219"/>
      <c r="K145" s="150"/>
      <c r="L145" s="219"/>
      <c r="M145" s="150"/>
      <c r="N145" s="219"/>
      <c r="O145" s="150"/>
      <c r="P145" s="219"/>
      <c r="Q145" s="150"/>
      <c r="R145" s="219"/>
      <c r="S145" s="150"/>
      <c r="T145" s="219"/>
      <c r="U145" s="150"/>
      <c r="V145" s="219"/>
    </row>
    <row r="146" spans="3:22" ht="12" hidden="1" customHeight="1">
      <c r="C146" s="150"/>
      <c r="D146" s="219"/>
      <c r="E146" s="150"/>
      <c r="F146" s="219"/>
      <c r="G146" s="150"/>
      <c r="H146" s="219"/>
      <c r="I146" s="150"/>
      <c r="J146" s="219"/>
      <c r="K146" s="150"/>
      <c r="L146" s="219"/>
      <c r="M146" s="150"/>
      <c r="N146" s="219"/>
      <c r="O146" s="150"/>
      <c r="P146" s="219"/>
      <c r="Q146" s="150"/>
      <c r="R146" s="219"/>
      <c r="S146" s="150"/>
      <c r="T146" s="219"/>
      <c r="U146" s="150"/>
      <c r="V146" s="219"/>
    </row>
    <row r="147" spans="3:22" ht="12" hidden="1" customHeight="1">
      <c r="C147" s="150"/>
      <c r="D147" s="219"/>
      <c r="E147" s="150"/>
      <c r="F147" s="219"/>
      <c r="G147" s="150"/>
      <c r="H147" s="219"/>
      <c r="I147" s="150"/>
      <c r="J147" s="219"/>
      <c r="K147" s="150"/>
      <c r="L147" s="219"/>
      <c r="M147" s="150"/>
      <c r="N147" s="219"/>
      <c r="O147" s="150"/>
      <c r="P147" s="219"/>
      <c r="Q147" s="150"/>
      <c r="R147" s="219"/>
      <c r="S147" s="150"/>
      <c r="T147" s="219"/>
      <c r="U147" s="150"/>
      <c r="V147" s="219"/>
    </row>
    <row r="148" spans="3:22" ht="12" hidden="1" customHeight="1">
      <c r="C148" s="150"/>
      <c r="D148" s="219"/>
      <c r="E148" s="150"/>
      <c r="F148" s="219"/>
      <c r="G148" s="150"/>
      <c r="H148" s="219"/>
      <c r="I148" s="150"/>
      <c r="J148" s="219"/>
      <c r="K148" s="150"/>
      <c r="L148" s="219"/>
      <c r="M148" s="150"/>
      <c r="N148" s="219"/>
      <c r="O148" s="150"/>
      <c r="P148" s="219"/>
      <c r="Q148" s="150"/>
      <c r="R148" s="219"/>
      <c r="S148" s="150"/>
      <c r="T148" s="219"/>
      <c r="U148" s="150"/>
      <c r="V148" s="219"/>
    </row>
    <row r="149" spans="3:22" ht="12" hidden="1" customHeight="1">
      <c r="C149" s="150"/>
      <c r="D149" s="219"/>
      <c r="E149" s="150"/>
      <c r="F149" s="219"/>
      <c r="G149" s="150"/>
      <c r="H149" s="219"/>
      <c r="I149" s="150"/>
      <c r="J149" s="219"/>
      <c r="K149" s="150"/>
      <c r="L149" s="219"/>
      <c r="M149" s="150"/>
      <c r="N149" s="219"/>
      <c r="O149" s="150"/>
      <c r="P149" s="219"/>
      <c r="Q149" s="150"/>
      <c r="R149" s="219"/>
      <c r="S149" s="150"/>
      <c r="T149" s="219"/>
      <c r="U149" s="150"/>
      <c r="V149" s="219"/>
    </row>
    <row r="150" spans="3:22" ht="12" hidden="1" customHeight="1">
      <c r="C150" s="150"/>
      <c r="D150" s="219"/>
      <c r="E150" s="150"/>
      <c r="F150" s="219"/>
      <c r="G150" s="150"/>
      <c r="H150" s="219"/>
      <c r="I150" s="150"/>
      <c r="J150" s="219"/>
      <c r="K150" s="150"/>
      <c r="L150" s="219"/>
      <c r="M150" s="150"/>
      <c r="N150" s="219"/>
      <c r="O150" s="150"/>
      <c r="P150" s="219"/>
      <c r="Q150" s="150"/>
      <c r="R150" s="219"/>
      <c r="S150" s="150"/>
      <c r="T150" s="219"/>
      <c r="U150" s="150"/>
      <c r="V150" s="219"/>
    </row>
    <row r="151" spans="3:22" ht="12" hidden="1" customHeight="1">
      <c r="C151" s="150"/>
      <c r="D151" s="219"/>
      <c r="E151" s="150"/>
      <c r="F151" s="219"/>
      <c r="G151" s="150"/>
      <c r="H151" s="219"/>
      <c r="I151" s="150"/>
      <c r="J151" s="219"/>
      <c r="K151" s="150"/>
      <c r="L151" s="219"/>
      <c r="M151" s="150"/>
      <c r="N151" s="219"/>
      <c r="O151" s="150"/>
      <c r="P151" s="219"/>
      <c r="Q151" s="150"/>
      <c r="R151" s="219"/>
      <c r="S151" s="150"/>
      <c r="T151" s="219"/>
      <c r="U151" s="150"/>
      <c r="V151" s="219"/>
    </row>
    <row r="152" spans="3:22" ht="12" hidden="1" customHeight="1">
      <c r="C152" s="150"/>
      <c r="D152" s="219"/>
      <c r="E152" s="150"/>
      <c r="F152" s="219"/>
      <c r="G152" s="150"/>
      <c r="H152" s="219"/>
      <c r="I152" s="150"/>
      <c r="J152" s="219"/>
      <c r="K152" s="150"/>
      <c r="L152" s="219"/>
      <c r="M152" s="150"/>
      <c r="N152" s="219"/>
      <c r="O152" s="150"/>
      <c r="P152" s="219"/>
      <c r="Q152" s="150"/>
      <c r="R152" s="219"/>
      <c r="S152" s="150"/>
      <c r="T152" s="219"/>
      <c r="U152" s="150"/>
      <c r="V152" s="219"/>
    </row>
    <row r="153" spans="3:22" ht="12" hidden="1" customHeight="1">
      <c r="C153" s="150"/>
      <c r="D153" s="219"/>
      <c r="E153" s="150"/>
      <c r="F153" s="219"/>
      <c r="G153" s="150"/>
      <c r="H153" s="219"/>
      <c r="I153" s="150"/>
      <c r="J153" s="219"/>
      <c r="K153" s="150"/>
      <c r="L153" s="219"/>
      <c r="M153" s="150"/>
      <c r="N153" s="219"/>
      <c r="O153" s="150"/>
      <c r="P153" s="219"/>
      <c r="Q153" s="150"/>
      <c r="R153" s="219"/>
      <c r="S153" s="150"/>
      <c r="T153" s="219"/>
      <c r="U153" s="150"/>
      <c r="V153" s="219"/>
    </row>
    <row r="154" spans="3:22" ht="12" hidden="1" customHeight="1">
      <c r="C154" s="150"/>
      <c r="D154" s="219"/>
      <c r="E154" s="150"/>
      <c r="F154" s="219"/>
      <c r="G154" s="150"/>
      <c r="H154" s="219"/>
      <c r="I154" s="150"/>
      <c r="J154" s="219"/>
      <c r="K154" s="150"/>
      <c r="L154" s="219"/>
      <c r="M154" s="150"/>
      <c r="N154" s="219"/>
      <c r="O154" s="150"/>
      <c r="P154" s="219"/>
      <c r="Q154" s="150"/>
      <c r="R154" s="219"/>
      <c r="S154" s="150"/>
      <c r="T154" s="219"/>
      <c r="U154" s="150"/>
      <c r="V154" s="219"/>
    </row>
    <row r="155" spans="3:22" ht="12" hidden="1" customHeight="1">
      <c r="C155" s="150"/>
      <c r="D155" s="219"/>
      <c r="E155" s="150"/>
      <c r="F155" s="219"/>
      <c r="G155" s="150"/>
      <c r="H155" s="219"/>
      <c r="I155" s="150"/>
      <c r="J155" s="219"/>
      <c r="K155" s="150"/>
      <c r="L155" s="219"/>
      <c r="M155" s="150"/>
      <c r="N155" s="219"/>
      <c r="O155" s="150"/>
      <c r="P155" s="219"/>
      <c r="Q155" s="150"/>
      <c r="R155" s="219"/>
      <c r="S155" s="150"/>
      <c r="T155" s="219"/>
      <c r="U155" s="150"/>
      <c r="V155" s="219"/>
    </row>
    <row r="156" spans="3:22" ht="12" hidden="1" customHeight="1">
      <c r="C156" s="150"/>
      <c r="D156" s="219"/>
      <c r="E156" s="150"/>
      <c r="F156" s="219"/>
      <c r="G156" s="150"/>
      <c r="H156" s="219"/>
      <c r="I156" s="150"/>
      <c r="J156" s="219"/>
      <c r="K156" s="150"/>
      <c r="L156" s="219"/>
      <c r="M156" s="150"/>
      <c r="N156" s="219"/>
      <c r="O156" s="150"/>
      <c r="P156" s="219"/>
      <c r="Q156" s="150"/>
      <c r="R156" s="219"/>
      <c r="S156" s="150"/>
      <c r="T156" s="219"/>
      <c r="U156" s="150"/>
      <c r="V156" s="219"/>
    </row>
    <row r="157" spans="3:22" ht="12" hidden="1" customHeight="1">
      <c r="C157" s="150"/>
      <c r="D157" s="219"/>
      <c r="E157" s="150"/>
      <c r="F157" s="219"/>
      <c r="G157" s="150"/>
      <c r="H157" s="219"/>
      <c r="I157" s="150"/>
      <c r="J157" s="219"/>
      <c r="K157" s="150"/>
      <c r="L157" s="219"/>
      <c r="M157" s="150"/>
      <c r="N157" s="219"/>
      <c r="O157" s="150"/>
      <c r="P157" s="219"/>
      <c r="Q157" s="150"/>
      <c r="R157" s="219"/>
      <c r="S157" s="150"/>
      <c r="T157" s="219"/>
      <c r="U157" s="150"/>
      <c r="V157" s="219"/>
    </row>
    <row r="158" spans="3:22" ht="12" hidden="1" customHeight="1">
      <c r="C158" s="150"/>
      <c r="D158" s="219"/>
      <c r="E158" s="150"/>
      <c r="F158" s="219"/>
      <c r="G158" s="150"/>
      <c r="H158" s="219"/>
      <c r="I158" s="150"/>
      <c r="J158" s="219"/>
      <c r="K158" s="150"/>
      <c r="L158" s="219"/>
      <c r="M158" s="150"/>
      <c r="N158" s="219"/>
      <c r="O158" s="150"/>
      <c r="P158" s="219"/>
      <c r="Q158" s="150"/>
      <c r="R158" s="219"/>
      <c r="S158" s="150"/>
      <c r="T158" s="219"/>
      <c r="U158" s="150"/>
      <c r="V158" s="219"/>
    </row>
    <row r="159" spans="3:22" ht="12" hidden="1" customHeight="1">
      <c r="C159" s="150"/>
      <c r="D159" s="219"/>
      <c r="E159" s="150"/>
      <c r="F159" s="219"/>
      <c r="G159" s="150"/>
      <c r="H159" s="219"/>
      <c r="I159" s="150"/>
      <c r="J159" s="219"/>
      <c r="K159" s="150"/>
      <c r="L159" s="219"/>
      <c r="M159" s="150"/>
      <c r="N159" s="219"/>
      <c r="O159" s="150"/>
      <c r="P159" s="219"/>
      <c r="Q159" s="150"/>
      <c r="R159" s="219"/>
      <c r="S159" s="150"/>
      <c r="T159" s="219"/>
      <c r="U159" s="150"/>
      <c r="V159" s="219"/>
    </row>
    <row r="160" spans="3:22" ht="12" hidden="1" customHeight="1">
      <c r="C160" s="150"/>
      <c r="D160" s="219"/>
      <c r="E160" s="150"/>
      <c r="F160" s="219"/>
      <c r="G160" s="150"/>
      <c r="H160" s="219"/>
      <c r="I160" s="150"/>
      <c r="J160" s="219"/>
      <c r="K160" s="150"/>
      <c r="L160" s="219"/>
      <c r="M160" s="150"/>
      <c r="N160" s="219"/>
      <c r="O160" s="150"/>
      <c r="P160" s="219"/>
      <c r="Q160" s="150"/>
      <c r="R160" s="219"/>
      <c r="S160" s="150"/>
      <c r="T160" s="219"/>
      <c r="U160" s="150"/>
      <c r="V160" s="219"/>
    </row>
    <row r="161" spans="3:22" ht="12" hidden="1" customHeight="1">
      <c r="C161" s="150"/>
      <c r="D161" s="219"/>
      <c r="E161" s="150"/>
      <c r="F161" s="219"/>
      <c r="G161" s="150"/>
      <c r="H161" s="219"/>
      <c r="I161" s="150"/>
      <c r="J161" s="219"/>
      <c r="K161" s="150"/>
      <c r="L161" s="219"/>
      <c r="M161" s="150"/>
      <c r="N161" s="219"/>
      <c r="O161" s="150"/>
      <c r="P161" s="219"/>
      <c r="Q161" s="150"/>
      <c r="R161" s="219"/>
      <c r="S161" s="150"/>
      <c r="T161" s="219"/>
      <c r="U161" s="150"/>
      <c r="V161" s="219"/>
    </row>
    <row r="162" spans="3:22" ht="12" hidden="1" customHeight="1">
      <c r="C162" s="150"/>
      <c r="D162" s="219"/>
      <c r="E162" s="150"/>
      <c r="F162" s="219"/>
      <c r="G162" s="150"/>
      <c r="H162" s="219"/>
      <c r="I162" s="150"/>
      <c r="J162" s="219"/>
      <c r="K162" s="150"/>
      <c r="L162" s="219"/>
      <c r="M162" s="150"/>
      <c r="N162" s="219"/>
      <c r="O162" s="150"/>
      <c r="P162" s="219"/>
      <c r="Q162" s="150"/>
      <c r="R162" s="219"/>
      <c r="S162" s="150"/>
      <c r="T162" s="219"/>
      <c r="U162" s="150"/>
      <c r="V162" s="219"/>
    </row>
    <row r="163" spans="3:22" ht="12" hidden="1" customHeight="1">
      <c r="C163" s="150"/>
      <c r="D163" s="219"/>
      <c r="E163" s="150"/>
      <c r="F163" s="219"/>
      <c r="G163" s="150"/>
      <c r="H163" s="219"/>
      <c r="I163" s="150"/>
      <c r="J163" s="219"/>
      <c r="K163" s="150"/>
      <c r="L163" s="219"/>
      <c r="M163" s="150"/>
      <c r="N163" s="219"/>
      <c r="O163" s="150"/>
      <c r="P163" s="219"/>
      <c r="Q163" s="150"/>
      <c r="R163" s="219"/>
      <c r="S163" s="150"/>
      <c r="T163" s="219"/>
      <c r="U163" s="150"/>
      <c r="V163" s="219"/>
    </row>
    <row r="164" spans="3:22" ht="12" hidden="1" customHeight="1">
      <c r="C164" s="150"/>
      <c r="D164" s="219"/>
      <c r="E164" s="150"/>
      <c r="F164" s="219"/>
      <c r="G164" s="150"/>
      <c r="H164" s="219"/>
      <c r="I164" s="150"/>
      <c r="J164" s="219"/>
      <c r="K164" s="150"/>
      <c r="L164" s="219"/>
      <c r="M164" s="150"/>
      <c r="N164" s="219"/>
      <c r="O164" s="150"/>
      <c r="P164" s="219"/>
      <c r="Q164" s="150"/>
      <c r="R164" s="219"/>
      <c r="S164" s="150"/>
      <c r="T164" s="219"/>
      <c r="U164" s="150"/>
      <c r="V164" s="219"/>
    </row>
    <row r="165" spans="3:22" ht="12" hidden="1" customHeight="1">
      <c r="C165" s="150"/>
      <c r="D165" s="219"/>
      <c r="E165" s="150"/>
      <c r="F165" s="219"/>
      <c r="G165" s="150"/>
      <c r="H165" s="219"/>
      <c r="I165" s="150"/>
      <c r="J165" s="219"/>
      <c r="K165" s="150"/>
      <c r="L165" s="219"/>
      <c r="M165" s="150"/>
      <c r="N165" s="219"/>
      <c r="O165" s="150"/>
      <c r="P165" s="219"/>
      <c r="Q165" s="150"/>
      <c r="R165" s="219"/>
      <c r="S165" s="150"/>
      <c r="T165" s="219"/>
      <c r="U165" s="150"/>
      <c r="V165" s="219"/>
    </row>
    <row r="166" spans="3:22" ht="12" hidden="1" customHeight="1">
      <c r="C166" s="150"/>
      <c r="D166" s="219"/>
      <c r="E166" s="150"/>
      <c r="F166" s="219"/>
      <c r="G166" s="150"/>
      <c r="H166" s="219"/>
      <c r="I166" s="150"/>
      <c r="J166" s="219"/>
      <c r="K166" s="150"/>
      <c r="L166" s="219"/>
      <c r="M166" s="150"/>
      <c r="N166" s="219"/>
      <c r="O166" s="150"/>
      <c r="P166" s="219"/>
      <c r="Q166" s="150"/>
      <c r="R166" s="219"/>
      <c r="S166" s="150"/>
      <c r="T166" s="219"/>
      <c r="U166" s="150"/>
      <c r="V166" s="219"/>
    </row>
    <row r="167" spans="3:22" ht="12" hidden="1" customHeight="1">
      <c r="C167" s="150"/>
      <c r="D167" s="219"/>
      <c r="E167" s="150"/>
      <c r="F167" s="219"/>
      <c r="G167" s="150"/>
      <c r="H167" s="219"/>
      <c r="I167" s="150"/>
      <c r="J167" s="219"/>
      <c r="K167" s="150"/>
      <c r="L167" s="219"/>
      <c r="M167" s="150"/>
      <c r="N167" s="219"/>
      <c r="O167" s="150"/>
      <c r="P167" s="219"/>
      <c r="Q167" s="150"/>
      <c r="R167" s="219"/>
      <c r="S167" s="150"/>
      <c r="T167" s="219"/>
      <c r="U167" s="150"/>
      <c r="V167" s="219"/>
    </row>
    <row r="168" spans="3:22" ht="12" hidden="1" customHeight="1">
      <c r="C168" s="150"/>
      <c r="D168" s="219"/>
      <c r="E168" s="150"/>
      <c r="F168" s="219"/>
      <c r="G168" s="150"/>
      <c r="H168" s="219"/>
      <c r="I168" s="150"/>
      <c r="J168" s="219"/>
      <c r="K168" s="150"/>
      <c r="L168" s="219"/>
      <c r="M168" s="150"/>
      <c r="N168" s="219"/>
      <c r="O168" s="150"/>
      <c r="P168" s="219"/>
      <c r="Q168" s="150"/>
      <c r="R168" s="219"/>
      <c r="S168" s="150"/>
      <c r="T168" s="219"/>
      <c r="U168" s="150"/>
      <c r="V168" s="219"/>
    </row>
    <row r="169" spans="3:22" ht="12" hidden="1" customHeight="1">
      <c r="C169" s="150"/>
      <c r="D169" s="219"/>
      <c r="E169" s="150"/>
      <c r="F169" s="219"/>
      <c r="G169" s="150"/>
      <c r="H169" s="219"/>
      <c r="I169" s="150"/>
      <c r="J169" s="219"/>
      <c r="K169" s="150"/>
      <c r="L169" s="219"/>
      <c r="M169" s="150"/>
      <c r="N169" s="219"/>
      <c r="O169" s="150"/>
      <c r="P169" s="219"/>
      <c r="Q169" s="150"/>
      <c r="R169" s="219"/>
      <c r="S169" s="150"/>
      <c r="T169" s="219"/>
      <c r="U169" s="150"/>
      <c r="V169" s="219"/>
    </row>
    <row r="170" spans="3:22" ht="12" hidden="1" customHeight="1">
      <c r="C170" s="150"/>
      <c r="D170" s="219"/>
      <c r="E170" s="150"/>
      <c r="F170" s="219"/>
      <c r="G170" s="150"/>
      <c r="H170" s="219"/>
      <c r="I170" s="150"/>
      <c r="J170" s="219"/>
      <c r="K170" s="150"/>
      <c r="L170" s="219"/>
      <c r="M170" s="150"/>
      <c r="N170" s="219"/>
      <c r="O170" s="150"/>
      <c r="P170" s="219"/>
      <c r="Q170" s="150"/>
      <c r="R170" s="219"/>
      <c r="S170" s="150"/>
      <c r="T170" s="219"/>
      <c r="U170" s="150"/>
      <c r="V170" s="219"/>
    </row>
    <row r="171" spans="3:22" s="14" customFormat="1" ht="12" hidden="1" customHeight="1"/>
  </sheetData>
  <sortState xmlns:xlrd2="http://schemas.microsoft.com/office/spreadsheetml/2017/richdata2" ref="A5:A83">
    <sortCondition ref="A5:A83"/>
  </sortState>
  <mergeCells count="12">
    <mergeCell ref="M1:N1"/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  <mergeCell ref="A1:F1"/>
  </mergeCells>
  <phoneticPr fontId="0" type="noConversion"/>
  <hyperlinks>
    <hyperlink ref="M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I83"/>
  <sheetViews>
    <sheetView zoomScale="125" zoomScaleNormal="125" workbookViewId="0">
      <pane xSplit="1" ySplit="3" topLeftCell="B4" activePane="bottomRight" state="frozen"/>
      <selection pane="bottomRight" sqref="A1:H1"/>
      <selection pane="bottomLeft" activeCell="A4" sqref="A4"/>
      <selection pane="topRight" activeCell="B1" sqref="B1"/>
    </sheetView>
  </sheetViews>
  <sheetFormatPr defaultColWidth="0" defaultRowHeight="12" customHeight="1"/>
  <cols>
    <col min="1" max="1" width="19" style="4" customWidth="1"/>
    <col min="2" max="20" width="10" style="4" customWidth="1"/>
    <col min="21" max="21" width="10" style="57" customWidth="1"/>
    <col min="22" max="35" width="0" style="4" hidden="1" customWidth="1"/>
    <col min="36" max="16384" width="10" style="4" hidden="1"/>
  </cols>
  <sheetData>
    <row r="1" spans="1:21" ht="30" customHeight="1">
      <c r="A1" s="313" t="s">
        <v>413</v>
      </c>
      <c r="B1" s="313"/>
      <c r="C1" s="313"/>
      <c r="D1" s="313"/>
      <c r="E1" s="313"/>
      <c r="F1" s="313"/>
      <c r="G1" s="313"/>
      <c r="H1" s="313"/>
      <c r="I1" s="306" t="s">
        <v>69</v>
      </c>
      <c r="J1" s="306"/>
      <c r="U1" s="286"/>
    </row>
    <row r="2" spans="1:21" s="58" customFormat="1" ht="12" customHeight="1">
      <c r="R2" s="312" t="s">
        <v>414</v>
      </c>
      <c r="S2" s="312"/>
      <c r="T2" s="42"/>
      <c r="U2" s="42"/>
    </row>
    <row r="3" spans="1:21" s="42" customFormat="1" ht="12" customHeight="1">
      <c r="B3" s="282" t="s">
        <v>415</v>
      </c>
      <c r="C3" s="282" t="s">
        <v>416</v>
      </c>
      <c r="D3" s="282" t="s">
        <v>417</v>
      </c>
      <c r="E3" s="282" t="s">
        <v>418</v>
      </c>
      <c r="F3" s="282" t="s">
        <v>419</v>
      </c>
      <c r="G3" s="282" t="s">
        <v>420</v>
      </c>
      <c r="H3" s="282" t="s">
        <v>421</v>
      </c>
      <c r="I3" s="282" t="s">
        <v>422</v>
      </c>
      <c r="J3" s="282" t="s">
        <v>423</v>
      </c>
      <c r="K3" s="282" t="s">
        <v>424</v>
      </c>
      <c r="L3" s="282" t="s">
        <v>425</v>
      </c>
      <c r="M3" s="282" t="s">
        <v>426</v>
      </c>
      <c r="N3" s="282" t="s">
        <v>427</v>
      </c>
      <c r="O3" s="282" t="s">
        <v>428</v>
      </c>
      <c r="P3" s="282" t="s">
        <v>429</v>
      </c>
      <c r="Q3" s="282" t="s">
        <v>430</v>
      </c>
      <c r="R3" s="283" t="s">
        <v>431</v>
      </c>
      <c r="S3" s="283" t="s">
        <v>432</v>
      </c>
      <c r="T3" s="283"/>
      <c r="U3" s="59" t="s">
        <v>410</v>
      </c>
    </row>
    <row r="4" spans="1:21" ht="12" customHeight="1">
      <c r="A4" s="4" t="s">
        <v>360</v>
      </c>
      <c r="B4" s="60">
        <v>677</v>
      </c>
      <c r="C4" s="60">
        <v>707</v>
      </c>
      <c r="D4" s="60">
        <v>776</v>
      </c>
      <c r="E4" s="60">
        <v>793</v>
      </c>
      <c r="F4" s="60">
        <v>801</v>
      </c>
      <c r="G4" s="60">
        <v>820</v>
      </c>
      <c r="H4" s="60">
        <v>841</v>
      </c>
      <c r="I4" s="60">
        <v>829</v>
      </c>
      <c r="J4" s="60">
        <v>802</v>
      </c>
      <c r="K4" s="60">
        <v>830</v>
      </c>
      <c r="L4" s="60">
        <v>872</v>
      </c>
      <c r="M4" s="60">
        <v>877</v>
      </c>
      <c r="N4" s="60">
        <v>862</v>
      </c>
      <c r="O4" s="60">
        <v>854</v>
      </c>
      <c r="P4" s="60">
        <v>849</v>
      </c>
      <c r="Q4" s="60">
        <v>846</v>
      </c>
      <c r="R4" s="61">
        <v>-3.5335689045936647E-3</v>
      </c>
      <c r="S4" s="61">
        <v>-2.9816513761467878E-2</v>
      </c>
      <c r="T4" s="287"/>
      <c r="U4" s="62" t="s">
        <v>411</v>
      </c>
    </row>
    <row r="5" spans="1:21" ht="12" customHeight="1">
      <c r="A5" s="4" t="s">
        <v>341</v>
      </c>
      <c r="B5" s="60">
        <v>557</v>
      </c>
      <c r="C5" s="60">
        <v>620</v>
      </c>
      <c r="D5" s="60">
        <v>636</v>
      </c>
      <c r="E5" s="60">
        <v>717</v>
      </c>
      <c r="F5" s="60">
        <v>717</v>
      </c>
      <c r="G5" s="60">
        <v>726</v>
      </c>
      <c r="H5" s="60">
        <v>751</v>
      </c>
      <c r="I5" s="60">
        <v>733</v>
      </c>
      <c r="J5" s="60">
        <v>774</v>
      </c>
      <c r="K5" s="60">
        <v>744</v>
      </c>
      <c r="L5" s="60">
        <v>764</v>
      </c>
      <c r="M5" s="60">
        <v>779</v>
      </c>
      <c r="N5" s="60">
        <v>777</v>
      </c>
      <c r="O5" s="60">
        <v>778</v>
      </c>
      <c r="P5" s="60">
        <v>807</v>
      </c>
      <c r="Q5" s="60">
        <v>809</v>
      </c>
      <c r="R5" s="61">
        <v>2.4783147459728205E-3</v>
      </c>
      <c r="S5" s="61">
        <v>5.8900523560209361E-2</v>
      </c>
      <c r="T5" s="287"/>
      <c r="U5" s="62" t="s">
        <v>411</v>
      </c>
    </row>
    <row r="6" spans="1:21" ht="12" customHeight="1">
      <c r="A6" s="4" t="s">
        <v>150</v>
      </c>
      <c r="B6" s="60">
        <v>8112</v>
      </c>
      <c r="C6" s="60">
        <v>8635</v>
      </c>
      <c r="D6" s="60">
        <v>9237</v>
      </c>
      <c r="E6" s="60">
        <v>9724</v>
      </c>
      <c r="F6" s="60">
        <v>10337</v>
      </c>
      <c r="G6" s="60">
        <v>10811</v>
      </c>
      <c r="H6" s="60">
        <v>11142</v>
      </c>
      <c r="I6" s="60">
        <v>11394</v>
      </c>
      <c r="J6" s="60">
        <v>11642</v>
      </c>
      <c r="K6" s="60">
        <v>11889</v>
      </c>
      <c r="L6" s="60">
        <v>12558</v>
      </c>
      <c r="M6" s="60">
        <v>12914</v>
      </c>
      <c r="N6" s="60">
        <v>13220</v>
      </c>
      <c r="O6" s="60">
        <v>13596</v>
      </c>
      <c r="P6" s="60">
        <v>13696</v>
      </c>
      <c r="Q6" s="60">
        <v>14041</v>
      </c>
      <c r="R6" s="61">
        <v>2.5189836448598069E-2</v>
      </c>
      <c r="S6" s="61">
        <v>0.11809205287466162</v>
      </c>
      <c r="T6" s="287"/>
      <c r="U6" s="62" t="s">
        <v>411</v>
      </c>
    </row>
    <row r="7" spans="1:21" ht="12" customHeight="1">
      <c r="A7" s="4" t="s">
        <v>376</v>
      </c>
      <c r="B7" s="60">
        <v>8284</v>
      </c>
      <c r="C7" s="60">
        <v>8973</v>
      </c>
      <c r="D7" s="60">
        <v>9469</v>
      </c>
      <c r="E7" s="60">
        <v>9847</v>
      </c>
      <c r="F7" s="60">
        <v>10225</v>
      </c>
      <c r="G7" s="60">
        <v>10682</v>
      </c>
      <c r="H7" s="60">
        <v>11174</v>
      </c>
      <c r="I7" s="60">
        <v>11959</v>
      </c>
      <c r="J7" s="60">
        <v>12463</v>
      </c>
      <c r="K7" s="60">
        <v>12926</v>
      </c>
      <c r="L7" s="60">
        <v>12935</v>
      </c>
      <c r="M7" s="60">
        <v>12695</v>
      </c>
      <c r="N7" s="60">
        <v>13357</v>
      </c>
      <c r="O7" s="60">
        <v>13660</v>
      </c>
      <c r="P7" s="60">
        <v>13588</v>
      </c>
      <c r="Q7" s="60">
        <v>12971</v>
      </c>
      <c r="R7" s="61">
        <v>-4.5407712687665636E-2</v>
      </c>
      <c r="S7" s="61">
        <v>2.7831465017393864E-3</v>
      </c>
      <c r="T7" s="287"/>
      <c r="U7" s="62" t="s">
        <v>412</v>
      </c>
    </row>
    <row r="8" spans="1:21" ht="12" customHeight="1">
      <c r="A8" s="4" t="s">
        <v>369</v>
      </c>
      <c r="B8" s="60">
        <v>2753</v>
      </c>
      <c r="C8" s="60">
        <v>3101</v>
      </c>
      <c r="D8" s="60">
        <v>2584</v>
      </c>
      <c r="E8" s="60">
        <v>2685</v>
      </c>
      <c r="F8" s="60">
        <v>2848</v>
      </c>
      <c r="G8" s="60">
        <v>2929</v>
      </c>
      <c r="H8" s="60">
        <v>3001</v>
      </c>
      <c r="I8" s="60">
        <v>2988</v>
      </c>
      <c r="J8" s="60">
        <v>2977</v>
      </c>
      <c r="K8" s="60">
        <v>2965</v>
      </c>
      <c r="L8" s="60">
        <v>3116</v>
      </c>
      <c r="M8" s="60">
        <v>2993</v>
      </c>
      <c r="N8" s="60">
        <v>2879</v>
      </c>
      <c r="O8" s="60">
        <v>2934</v>
      </c>
      <c r="P8" s="60">
        <v>2978</v>
      </c>
      <c r="Q8" s="60">
        <v>2976</v>
      </c>
      <c r="R8" s="61">
        <v>-6.7159167226327199E-4</v>
      </c>
      <c r="S8" s="61">
        <v>-4.4929396662387711E-2</v>
      </c>
      <c r="T8" s="287"/>
      <c r="U8" s="62" t="s">
        <v>411</v>
      </c>
    </row>
    <row r="9" spans="1:21" ht="12" customHeight="1">
      <c r="A9" s="4" t="s">
        <v>370</v>
      </c>
      <c r="B9" s="60">
        <v>1986</v>
      </c>
      <c r="C9" s="60">
        <v>2212</v>
      </c>
      <c r="D9" s="60">
        <v>2381</v>
      </c>
      <c r="E9" s="60">
        <v>2551</v>
      </c>
      <c r="F9" s="60">
        <v>2665</v>
      </c>
      <c r="G9" s="60">
        <v>2866</v>
      </c>
      <c r="H9" s="60">
        <v>2982</v>
      </c>
      <c r="I9" s="60">
        <v>3125</v>
      </c>
      <c r="J9" s="60">
        <v>3109</v>
      </c>
      <c r="K9" s="60">
        <v>3226</v>
      </c>
      <c r="L9" s="60">
        <v>3386</v>
      </c>
      <c r="M9" s="60">
        <v>3446</v>
      </c>
      <c r="N9" s="60">
        <v>3468</v>
      </c>
      <c r="O9" s="60">
        <v>3606</v>
      </c>
      <c r="P9" s="60">
        <v>3517</v>
      </c>
      <c r="Q9" s="60">
        <v>3446</v>
      </c>
      <c r="R9" s="61">
        <v>-2.0187659937446645E-2</v>
      </c>
      <c r="S9" s="61">
        <v>1.7720023626698111E-2</v>
      </c>
      <c r="T9" s="287"/>
      <c r="U9" s="62" t="s">
        <v>411</v>
      </c>
    </row>
    <row r="10" spans="1:21" ht="12" customHeight="1">
      <c r="A10" s="4" t="s">
        <v>394</v>
      </c>
      <c r="B10" s="60">
        <v>6118</v>
      </c>
      <c r="C10" s="60">
        <v>6357</v>
      </c>
      <c r="D10" s="60">
        <v>6698</v>
      </c>
      <c r="E10" s="60">
        <v>7001</v>
      </c>
      <c r="F10" s="60">
        <v>7236</v>
      </c>
      <c r="G10" s="60">
        <v>7584</v>
      </c>
      <c r="H10" s="60">
        <v>7952</v>
      </c>
      <c r="I10" s="60">
        <v>8158</v>
      </c>
      <c r="J10" s="60">
        <v>8249</v>
      </c>
      <c r="K10" s="60">
        <v>8503</v>
      </c>
      <c r="L10" s="60">
        <v>8379</v>
      </c>
      <c r="M10" s="60">
        <v>8083</v>
      </c>
      <c r="N10" s="60">
        <v>8099</v>
      </c>
      <c r="O10" s="60">
        <v>8072</v>
      </c>
      <c r="P10" s="60">
        <v>8000</v>
      </c>
      <c r="Q10" s="60">
        <v>7869</v>
      </c>
      <c r="R10" s="61">
        <v>-1.6375000000000028E-2</v>
      </c>
      <c r="S10" s="61">
        <v>-6.0866451843895497E-2</v>
      </c>
      <c r="T10" s="287"/>
      <c r="U10" s="62" t="s">
        <v>412</v>
      </c>
    </row>
    <row r="11" spans="1:21" ht="12" customHeight="1">
      <c r="A11" s="4" t="s">
        <v>319</v>
      </c>
      <c r="B11" s="60">
        <v>922</v>
      </c>
      <c r="C11" s="60">
        <v>1007</v>
      </c>
      <c r="D11" s="60">
        <v>1063</v>
      </c>
      <c r="E11" s="60">
        <v>1039</v>
      </c>
      <c r="F11" s="60">
        <v>1074</v>
      </c>
      <c r="G11" s="60">
        <v>1093</v>
      </c>
      <c r="H11" s="60">
        <v>1099</v>
      </c>
      <c r="I11" s="60">
        <v>1098</v>
      </c>
      <c r="J11" s="60">
        <v>1059</v>
      </c>
      <c r="K11" s="60">
        <v>1072</v>
      </c>
      <c r="L11" s="60">
        <v>1127</v>
      </c>
      <c r="M11" s="60">
        <v>1133</v>
      </c>
      <c r="N11" s="60">
        <v>1144</v>
      </c>
      <c r="O11" s="60">
        <v>1163</v>
      </c>
      <c r="P11" s="60">
        <v>1148</v>
      </c>
      <c r="Q11" s="60">
        <v>1157</v>
      </c>
      <c r="R11" s="61">
        <v>7.8397212543555028E-3</v>
      </c>
      <c r="S11" s="61">
        <v>2.6619343389529648E-2</v>
      </c>
      <c r="T11" s="287"/>
      <c r="U11" s="62" t="s">
        <v>411</v>
      </c>
    </row>
    <row r="12" spans="1:21" ht="12" customHeight="1">
      <c r="A12" s="4" t="s">
        <v>387</v>
      </c>
      <c r="B12" s="60">
        <v>15405</v>
      </c>
      <c r="C12" s="60">
        <v>16056</v>
      </c>
      <c r="D12" s="60">
        <v>16756</v>
      </c>
      <c r="E12" s="60">
        <v>17238</v>
      </c>
      <c r="F12" s="60">
        <v>17846</v>
      </c>
      <c r="G12" s="60">
        <v>18465</v>
      </c>
      <c r="H12" s="60">
        <v>19425</v>
      </c>
      <c r="I12" s="60">
        <v>20081</v>
      </c>
      <c r="J12" s="60">
        <v>20229</v>
      </c>
      <c r="K12" s="60">
        <v>20600</v>
      </c>
      <c r="L12" s="60">
        <v>19554</v>
      </c>
      <c r="M12" s="60">
        <v>18967</v>
      </c>
      <c r="N12" s="60">
        <v>19730</v>
      </c>
      <c r="O12" s="60">
        <v>20066</v>
      </c>
      <c r="P12" s="60">
        <v>18995</v>
      </c>
      <c r="Q12" s="60">
        <v>18083</v>
      </c>
      <c r="R12" s="61">
        <v>-4.8012634903922047E-2</v>
      </c>
      <c r="S12" s="61">
        <v>-7.5227574920732287E-2</v>
      </c>
      <c r="T12" s="287"/>
      <c r="U12" s="62" t="s">
        <v>412</v>
      </c>
    </row>
    <row r="13" spans="1:21" ht="12" customHeight="1">
      <c r="A13" s="4" t="s">
        <v>377</v>
      </c>
      <c r="B13" s="60">
        <v>10897</v>
      </c>
      <c r="C13" s="60">
        <v>11928</v>
      </c>
      <c r="D13" s="60">
        <v>12811</v>
      </c>
      <c r="E13" s="60">
        <v>13584</v>
      </c>
      <c r="F13" s="60">
        <v>14146</v>
      </c>
      <c r="G13" s="60">
        <v>14668</v>
      </c>
      <c r="H13" s="60">
        <v>15114</v>
      </c>
      <c r="I13" s="60">
        <v>15737</v>
      </c>
      <c r="J13" s="60">
        <v>16204</v>
      </c>
      <c r="K13" s="60">
        <v>16677</v>
      </c>
      <c r="L13" s="60">
        <v>16562</v>
      </c>
      <c r="M13" s="60">
        <v>16174</v>
      </c>
      <c r="N13" s="60">
        <v>16696</v>
      </c>
      <c r="O13" s="60">
        <v>17125</v>
      </c>
      <c r="P13" s="60">
        <v>16597</v>
      </c>
      <c r="Q13" s="60">
        <v>16094</v>
      </c>
      <c r="R13" s="61">
        <v>-3.030668193046937E-2</v>
      </c>
      <c r="S13" s="61">
        <v>-2.8257456828885363E-2</v>
      </c>
      <c r="T13" s="287"/>
      <c r="U13" s="62" t="s">
        <v>412</v>
      </c>
    </row>
    <row r="14" spans="1:21" ht="12" customHeight="1">
      <c r="A14" s="4" t="s">
        <v>351</v>
      </c>
      <c r="B14" s="60">
        <v>125</v>
      </c>
      <c r="C14" s="60">
        <v>130</v>
      </c>
      <c r="D14" s="60">
        <v>154</v>
      </c>
      <c r="E14" s="60">
        <v>153</v>
      </c>
      <c r="F14" s="60">
        <v>152</v>
      </c>
      <c r="G14" s="60">
        <v>166</v>
      </c>
      <c r="H14" s="60">
        <v>178</v>
      </c>
      <c r="I14" s="60">
        <v>180</v>
      </c>
      <c r="J14" s="60">
        <v>201</v>
      </c>
      <c r="K14" s="60">
        <v>189</v>
      </c>
      <c r="L14" s="60">
        <v>200</v>
      </c>
      <c r="M14" s="60">
        <v>209</v>
      </c>
      <c r="N14" s="60">
        <v>195</v>
      </c>
      <c r="O14" s="60">
        <v>194</v>
      </c>
      <c r="P14" s="60">
        <v>202</v>
      </c>
      <c r="Q14" s="60">
        <v>206</v>
      </c>
      <c r="R14" s="61">
        <v>1.980198019801982E-2</v>
      </c>
      <c r="S14" s="61">
        <v>3.0000000000000027E-2</v>
      </c>
      <c r="T14" s="287"/>
      <c r="U14" s="62" t="s">
        <v>411</v>
      </c>
    </row>
    <row r="15" spans="1:21" ht="12" customHeight="1">
      <c r="A15" s="4" t="s">
        <v>352</v>
      </c>
      <c r="B15" s="60">
        <v>2150</v>
      </c>
      <c r="C15" s="60">
        <v>2193</v>
      </c>
      <c r="D15" s="60">
        <v>2207</v>
      </c>
      <c r="E15" s="60">
        <v>2221</v>
      </c>
      <c r="F15" s="60">
        <v>2223</v>
      </c>
      <c r="G15" s="60">
        <v>2228</v>
      </c>
      <c r="H15" s="60">
        <v>2234</v>
      </c>
      <c r="I15" s="60">
        <v>2287</v>
      </c>
      <c r="J15" s="60">
        <v>2238</v>
      </c>
      <c r="K15" s="60">
        <v>2253</v>
      </c>
      <c r="L15" s="60">
        <v>2317</v>
      </c>
      <c r="M15" s="60">
        <v>2287</v>
      </c>
      <c r="N15" s="60">
        <v>2191</v>
      </c>
      <c r="O15" s="60">
        <v>2098</v>
      </c>
      <c r="P15" s="60">
        <v>2089</v>
      </c>
      <c r="Q15" s="60">
        <v>2018</v>
      </c>
      <c r="R15" s="61">
        <v>-3.3987553853518482E-2</v>
      </c>
      <c r="S15" s="61">
        <v>-0.12904618040569704</v>
      </c>
      <c r="T15" s="287"/>
      <c r="U15" s="62" t="s">
        <v>411</v>
      </c>
    </row>
    <row r="16" spans="1:21" ht="12" customHeight="1">
      <c r="A16" s="4" t="s">
        <v>395</v>
      </c>
      <c r="B16" s="60">
        <v>4025</v>
      </c>
      <c r="C16" s="60">
        <v>4506</v>
      </c>
      <c r="D16" s="60">
        <v>5255</v>
      </c>
      <c r="E16" s="60">
        <v>5813</v>
      </c>
      <c r="F16" s="60">
        <v>6090</v>
      </c>
      <c r="G16" s="60">
        <v>6535</v>
      </c>
      <c r="H16" s="60">
        <v>6781</v>
      </c>
      <c r="I16" s="60">
        <v>7262</v>
      </c>
      <c r="J16" s="60">
        <v>7807</v>
      </c>
      <c r="K16" s="60">
        <v>8323</v>
      </c>
      <c r="L16" s="60">
        <v>8833</v>
      </c>
      <c r="M16" s="60">
        <v>8987</v>
      </c>
      <c r="N16" s="60">
        <v>9106</v>
      </c>
      <c r="O16" s="60">
        <v>9110</v>
      </c>
      <c r="P16" s="60">
        <v>8770</v>
      </c>
      <c r="Q16" s="60">
        <v>8817</v>
      </c>
      <c r="R16" s="61">
        <v>5.3591790193843192E-3</v>
      </c>
      <c r="S16" s="61">
        <v>-1.8113891090230094E-3</v>
      </c>
      <c r="T16" s="287"/>
      <c r="U16" s="62" t="s">
        <v>412</v>
      </c>
    </row>
    <row r="17" spans="1:21" ht="12" customHeight="1">
      <c r="A17" s="4" t="s">
        <v>396</v>
      </c>
      <c r="B17" s="60">
        <v>11721</v>
      </c>
      <c r="C17" s="60">
        <v>12692</v>
      </c>
      <c r="D17" s="60">
        <v>13606</v>
      </c>
      <c r="E17" s="60">
        <v>14376</v>
      </c>
      <c r="F17" s="60">
        <v>15464</v>
      </c>
      <c r="G17" s="60">
        <v>16569</v>
      </c>
      <c r="H17" s="60">
        <v>17615</v>
      </c>
      <c r="I17" s="60">
        <v>19198</v>
      </c>
      <c r="J17" s="60">
        <v>20753</v>
      </c>
      <c r="K17" s="60">
        <v>22265</v>
      </c>
      <c r="L17" s="60">
        <v>23488</v>
      </c>
      <c r="M17" s="60">
        <v>24042</v>
      </c>
      <c r="N17" s="60">
        <v>24808</v>
      </c>
      <c r="O17" s="60">
        <v>26075</v>
      </c>
      <c r="P17" s="60">
        <v>25984</v>
      </c>
      <c r="Q17" s="60">
        <v>26635</v>
      </c>
      <c r="R17" s="61">
        <v>2.5053879310344751E-2</v>
      </c>
      <c r="S17" s="61">
        <v>0.13398331062670299</v>
      </c>
      <c r="T17" s="287"/>
      <c r="U17" s="62" t="s">
        <v>412</v>
      </c>
    </row>
    <row r="18" spans="1:21" ht="12" customHeight="1">
      <c r="A18" s="4" t="s">
        <v>353</v>
      </c>
      <c r="B18" s="60">
        <v>626</v>
      </c>
      <c r="C18" s="60">
        <v>670</v>
      </c>
      <c r="D18" s="60">
        <v>714</v>
      </c>
      <c r="E18" s="60">
        <v>746</v>
      </c>
      <c r="F18" s="60">
        <v>751</v>
      </c>
      <c r="G18" s="60">
        <v>795</v>
      </c>
      <c r="H18" s="60">
        <v>821</v>
      </c>
      <c r="I18" s="60">
        <v>828</v>
      </c>
      <c r="J18" s="60">
        <v>812</v>
      </c>
      <c r="K18" s="60">
        <v>822</v>
      </c>
      <c r="L18" s="60">
        <v>849</v>
      </c>
      <c r="M18" s="60">
        <v>854</v>
      </c>
      <c r="N18" s="60">
        <v>834</v>
      </c>
      <c r="O18" s="60">
        <v>813</v>
      </c>
      <c r="P18" s="60">
        <v>826</v>
      </c>
      <c r="Q18" s="60">
        <v>793</v>
      </c>
      <c r="R18" s="61">
        <v>-3.9951573849878907E-2</v>
      </c>
      <c r="S18" s="61">
        <v>-6.5959952885747963E-2</v>
      </c>
      <c r="T18" s="287"/>
      <c r="U18" s="62" t="s">
        <v>411</v>
      </c>
    </row>
    <row r="19" spans="1:21" ht="12" customHeight="1">
      <c r="A19" s="4" t="s">
        <v>332</v>
      </c>
      <c r="B19" s="60">
        <v>1092</v>
      </c>
      <c r="C19" s="60">
        <v>1108</v>
      </c>
      <c r="D19" s="60">
        <v>1160</v>
      </c>
      <c r="E19" s="60">
        <v>1193</v>
      </c>
      <c r="F19" s="60">
        <v>1230</v>
      </c>
      <c r="G19" s="60">
        <v>1256</v>
      </c>
      <c r="H19" s="60">
        <v>1337</v>
      </c>
      <c r="I19" s="60">
        <v>1362</v>
      </c>
      <c r="J19" s="60">
        <v>1380</v>
      </c>
      <c r="K19" s="60">
        <v>1417</v>
      </c>
      <c r="L19" s="60">
        <v>1457</v>
      </c>
      <c r="M19" s="60">
        <v>1425</v>
      </c>
      <c r="N19" s="60">
        <v>1397</v>
      </c>
      <c r="O19" s="60">
        <v>1437</v>
      </c>
      <c r="P19" s="60">
        <v>1429</v>
      </c>
      <c r="Q19" s="60">
        <v>1340</v>
      </c>
      <c r="R19" s="61">
        <v>-6.2281315605318355E-2</v>
      </c>
      <c r="S19" s="61">
        <v>-8.0301990391214773E-2</v>
      </c>
      <c r="T19" s="287"/>
      <c r="U19" s="62" t="s">
        <v>411</v>
      </c>
    </row>
    <row r="20" spans="1:21" ht="12" customHeight="1">
      <c r="A20" s="4" t="s">
        <v>333</v>
      </c>
      <c r="B20" s="60">
        <v>615</v>
      </c>
      <c r="C20" s="60">
        <v>662</v>
      </c>
      <c r="D20" s="60">
        <v>664</v>
      </c>
      <c r="E20" s="60">
        <v>660</v>
      </c>
      <c r="F20" s="60">
        <v>659</v>
      </c>
      <c r="G20" s="60">
        <v>674</v>
      </c>
      <c r="H20" s="60">
        <v>702</v>
      </c>
      <c r="I20" s="60">
        <v>731</v>
      </c>
      <c r="J20" s="60">
        <v>696</v>
      </c>
      <c r="K20" s="60">
        <v>713</v>
      </c>
      <c r="L20" s="60">
        <v>720</v>
      </c>
      <c r="M20" s="60">
        <v>706</v>
      </c>
      <c r="N20" s="60">
        <v>711</v>
      </c>
      <c r="O20" s="60">
        <v>696</v>
      </c>
      <c r="P20" s="60">
        <v>656</v>
      </c>
      <c r="Q20" s="60">
        <v>632</v>
      </c>
      <c r="R20" s="61">
        <v>-3.6585365853658569E-2</v>
      </c>
      <c r="S20" s="61">
        <v>-0.12222222222222223</v>
      </c>
      <c r="T20" s="287"/>
      <c r="U20" s="62" t="s">
        <v>411</v>
      </c>
    </row>
    <row r="21" spans="1:21" ht="12" customHeight="1">
      <c r="A21" s="4" t="s">
        <v>378</v>
      </c>
      <c r="B21" s="60">
        <v>14421</v>
      </c>
      <c r="C21" s="60">
        <v>15002</v>
      </c>
      <c r="D21" s="60">
        <v>15839</v>
      </c>
      <c r="E21" s="60">
        <v>16609</v>
      </c>
      <c r="F21" s="60">
        <v>17133</v>
      </c>
      <c r="G21" s="60">
        <v>17698</v>
      </c>
      <c r="H21" s="60">
        <v>18530</v>
      </c>
      <c r="I21" s="60">
        <v>19382</v>
      </c>
      <c r="J21" s="60">
        <v>19934</v>
      </c>
      <c r="K21" s="60">
        <v>20382</v>
      </c>
      <c r="L21" s="60">
        <v>20128</v>
      </c>
      <c r="M21" s="60">
        <v>19632</v>
      </c>
      <c r="N21" s="60">
        <v>20300</v>
      </c>
      <c r="O21" s="60">
        <v>20610</v>
      </c>
      <c r="P21" s="60">
        <v>19834</v>
      </c>
      <c r="Q21" s="60">
        <v>19042</v>
      </c>
      <c r="R21" s="61">
        <v>-3.9931430876273044E-2</v>
      </c>
      <c r="S21" s="61">
        <v>-5.39546899841018E-2</v>
      </c>
      <c r="T21" s="287"/>
      <c r="U21" s="62" t="s">
        <v>412</v>
      </c>
    </row>
    <row r="22" spans="1:21" ht="12" customHeight="1">
      <c r="A22" s="4" t="s">
        <v>371</v>
      </c>
      <c r="B22" s="60">
        <v>2453</v>
      </c>
      <c r="C22" s="60">
        <v>2544</v>
      </c>
      <c r="D22" s="60">
        <v>2648</v>
      </c>
      <c r="E22" s="60">
        <v>2808</v>
      </c>
      <c r="F22" s="60">
        <v>2939</v>
      </c>
      <c r="G22" s="60">
        <v>2980</v>
      </c>
      <c r="H22" s="60">
        <v>3019</v>
      </c>
      <c r="I22" s="60">
        <v>3046</v>
      </c>
      <c r="J22" s="60">
        <v>3097</v>
      </c>
      <c r="K22" s="60">
        <v>3127</v>
      </c>
      <c r="L22" s="60">
        <v>3166</v>
      </c>
      <c r="M22" s="60">
        <v>3098</v>
      </c>
      <c r="N22" s="60">
        <v>3014</v>
      </c>
      <c r="O22" s="60">
        <v>3026</v>
      </c>
      <c r="P22" s="60">
        <v>3048</v>
      </c>
      <c r="Q22" s="60">
        <v>3029</v>
      </c>
      <c r="R22" s="61">
        <v>-6.2335958005249603E-3</v>
      </c>
      <c r="S22" s="61">
        <v>-4.3272267845862245E-2</v>
      </c>
      <c r="T22" s="287"/>
      <c r="U22" s="62" t="s">
        <v>411</v>
      </c>
    </row>
    <row r="23" spans="1:21" ht="12" customHeight="1">
      <c r="A23" s="4" t="s">
        <v>303</v>
      </c>
      <c r="B23" s="60">
        <v>10995</v>
      </c>
      <c r="C23" s="60">
        <v>11517</v>
      </c>
      <c r="D23" s="60">
        <v>12140</v>
      </c>
      <c r="E23" s="60">
        <v>12584</v>
      </c>
      <c r="F23" s="60">
        <v>13097</v>
      </c>
      <c r="G23" s="60">
        <v>13352</v>
      </c>
      <c r="H23" s="60">
        <v>13574</v>
      </c>
      <c r="I23" s="60">
        <v>13918</v>
      </c>
      <c r="J23" s="60">
        <v>14064</v>
      </c>
      <c r="K23" s="60">
        <v>14256</v>
      </c>
      <c r="L23" s="60">
        <v>14389</v>
      </c>
      <c r="M23" s="60">
        <v>14242</v>
      </c>
      <c r="N23" s="60">
        <v>14013</v>
      </c>
      <c r="O23" s="60">
        <v>13889</v>
      </c>
      <c r="P23" s="60">
        <v>13172</v>
      </c>
      <c r="Q23" s="60">
        <v>12840</v>
      </c>
      <c r="R23" s="61">
        <v>-2.5204980261160026E-2</v>
      </c>
      <c r="S23" s="61">
        <v>-0.107651678365418</v>
      </c>
      <c r="T23" s="287"/>
      <c r="U23" s="62" t="s">
        <v>412</v>
      </c>
    </row>
    <row r="24" spans="1:21" ht="12" customHeight="1">
      <c r="A24" s="4" t="s">
        <v>354</v>
      </c>
      <c r="B24" s="60">
        <v>468</v>
      </c>
      <c r="C24" s="60">
        <v>511</v>
      </c>
      <c r="D24" s="60">
        <v>535</v>
      </c>
      <c r="E24" s="60">
        <v>527</v>
      </c>
      <c r="F24" s="60">
        <v>524</v>
      </c>
      <c r="G24" s="60">
        <v>531</v>
      </c>
      <c r="H24" s="60">
        <v>538</v>
      </c>
      <c r="I24" s="60">
        <v>527</v>
      </c>
      <c r="J24" s="60">
        <v>526</v>
      </c>
      <c r="K24" s="60">
        <v>519</v>
      </c>
      <c r="L24" s="60">
        <v>506</v>
      </c>
      <c r="M24" s="60">
        <v>497</v>
      </c>
      <c r="N24" s="60">
        <v>485</v>
      </c>
      <c r="O24" s="60">
        <v>488</v>
      </c>
      <c r="P24" s="60">
        <v>443</v>
      </c>
      <c r="Q24" s="60">
        <v>417</v>
      </c>
      <c r="R24" s="61">
        <v>-5.8690744920993243E-2</v>
      </c>
      <c r="S24" s="61">
        <v>-0.17588932806324109</v>
      </c>
      <c r="T24" s="287"/>
      <c r="U24" s="62" t="s">
        <v>411</v>
      </c>
    </row>
    <row r="25" spans="1:21" ht="12" customHeight="1">
      <c r="A25" s="4" t="s">
        <v>397</v>
      </c>
      <c r="B25" s="60">
        <v>16334</v>
      </c>
      <c r="C25" s="60">
        <v>17075</v>
      </c>
      <c r="D25" s="60">
        <v>17908</v>
      </c>
      <c r="E25" s="60">
        <v>18642</v>
      </c>
      <c r="F25" s="60">
        <v>19159</v>
      </c>
      <c r="G25" s="60">
        <v>19856</v>
      </c>
      <c r="H25" s="60">
        <v>20653</v>
      </c>
      <c r="I25" s="60">
        <v>21517</v>
      </c>
      <c r="J25" s="60">
        <v>22311</v>
      </c>
      <c r="K25" s="60">
        <v>23072</v>
      </c>
      <c r="L25" s="60">
        <v>22566</v>
      </c>
      <c r="M25" s="60">
        <v>22209</v>
      </c>
      <c r="N25" s="60">
        <v>23339</v>
      </c>
      <c r="O25" s="60">
        <v>23949</v>
      </c>
      <c r="P25" s="60">
        <v>22948</v>
      </c>
      <c r="Q25" s="60">
        <v>22265</v>
      </c>
      <c r="R25" s="61">
        <v>-2.976294230434029E-2</v>
      </c>
      <c r="S25" s="61">
        <v>-1.333865106797838E-2</v>
      </c>
      <c r="T25" s="287"/>
      <c r="U25" s="62" t="s">
        <v>412</v>
      </c>
    </row>
    <row r="26" spans="1:21" ht="12" customHeight="1">
      <c r="A26" s="4" t="s">
        <v>334</v>
      </c>
      <c r="B26" s="60">
        <v>1020</v>
      </c>
      <c r="C26" s="60">
        <v>1118</v>
      </c>
      <c r="D26" s="60">
        <v>1149</v>
      </c>
      <c r="E26" s="60">
        <v>1190</v>
      </c>
      <c r="F26" s="60">
        <v>1225</v>
      </c>
      <c r="G26" s="60">
        <v>1246</v>
      </c>
      <c r="H26" s="60">
        <v>1255</v>
      </c>
      <c r="I26" s="60">
        <v>1234</v>
      </c>
      <c r="J26" s="60">
        <v>1158</v>
      </c>
      <c r="K26" s="60">
        <v>1120</v>
      </c>
      <c r="L26" s="60">
        <v>1110</v>
      </c>
      <c r="M26" s="60">
        <v>1085</v>
      </c>
      <c r="N26" s="60">
        <v>1071</v>
      </c>
      <c r="O26" s="60">
        <v>1077</v>
      </c>
      <c r="P26" s="60">
        <v>1088</v>
      </c>
      <c r="Q26" s="60">
        <v>1100</v>
      </c>
      <c r="R26" s="61">
        <v>1.1029411764705843E-2</v>
      </c>
      <c r="S26" s="61">
        <v>-9.009009009009028E-3</v>
      </c>
      <c r="T26" s="287"/>
      <c r="U26" s="62" t="s">
        <v>411</v>
      </c>
    </row>
    <row r="27" spans="1:21" ht="12" customHeight="1">
      <c r="A27" s="4" t="s">
        <v>342</v>
      </c>
      <c r="B27" s="60">
        <v>277</v>
      </c>
      <c r="C27" s="60">
        <v>313</v>
      </c>
      <c r="D27" s="60">
        <v>326</v>
      </c>
      <c r="E27" s="60">
        <v>344</v>
      </c>
      <c r="F27" s="60">
        <v>386</v>
      </c>
      <c r="G27" s="60">
        <v>403</v>
      </c>
      <c r="H27" s="60">
        <v>412</v>
      </c>
      <c r="I27" s="60">
        <v>410</v>
      </c>
      <c r="J27" s="60">
        <v>412</v>
      </c>
      <c r="K27" s="60">
        <v>422</v>
      </c>
      <c r="L27" s="60">
        <v>472</v>
      </c>
      <c r="M27" s="60">
        <v>501</v>
      </c>
      <c r="N27" s="60">
        <v>512</v>
      </c>
      <c r="O27" s="60">
        <v>587</v>
      </c>
      <c r="P27" s="60">
        <v>629</v>
      </c>
      <c r="Q27" s="60">
        <v>642</v>
      </c>
      <c r="R27" s="61">
        <v>2.0667726550079424E-2</v>
      </c>
      <c r="S27" s="61">
        <v>0.36016949152542366</v>
      </c>
      <c r="T27" s="287"/>
      <c r="U27" s="62" t="s">
        <v>411</v>
      </c>
    </row>
    <row r="28" spans="1:21" ht="12" customHeight="1">
      <c r="A28" s="4" t="s">
        <v>355</v>
      </c>
      <c r="B28" s="60">
        <v>7474</v>
      </c>
      <c r="C28" s="60">
        <v>7911</v>
      </c>
      <c r="D28" s="60">
        <v>8389</v>
      </c>
      <c r="E28" s="60">
        <v>9015</v>
      </c>
      <c r="F28" s="60">
        <v>9574</v>
      </c>
      <c r="G28" s="60">
        <v>10014</v>
      </c>
      <c r="H28" s="60">
        <v>10273</v>
      </c>
      <c r="I28" s="60">
        <v>10495</v>
      </c>
      <c r="J28" s="60">
        <v>10558</v>
      </c>
      <c r="K28" s="60">
        <v>10541</v>
      </c>
      <c r="L28" s="60">
        <v>10791</v>
      </c>
      <c r="M28" s="60">
        <v>10707</v>
      </c>
      <c r="N28" s="60">
        <v>10541</v>
      </c>
      <c r="O28" s="60">
        <v>10331</v>
      </c>
      <c r="P28" s="60">
        <v>10215</v>
      </c>
      <c r="Q28" s="60">
        <v>10214</v>
      </c>
      <c r="R28" s="61">
        <v>-9.7895252080260065E-5</v>
      </c>
      <c r="S28" s="61">
        <v>-5.347048466314519E-2</v>
      </c>
      <c r="T28" s="287"/>
      <c r="U28" s="62" t="s">
        <v>411</v>
      </c>
    </row>
    <row r="29" spans="1:21" ht="12" customHeight="1">
      <c r="A29" s="4" t="s">
        <v>398</v>
      </c>
      <c r="B29" s="60">
        <v>11504</v>
      </c>
      <c r="C29" s="60">
        <v>12306</v>
      </c>
      <c r="D29" s="60">
        <v>13076</v>
      </c>
      <c r="E29" s="60">
        <v>13606</v>
      </c>
      <c r="F29" s="60">
        <v>13990</v>
      </c>
      <c r="G29" s="60">
        <v>14859</v>
      </c>
      <c r="H29" s="60">
        <v>15427</v>
      </c>
      <c r="I29" s="60">
        <v>16143</v>
      </c>
      <c r="J29" s="60">
        <v>16501</v>
      </c>
      <c r="K29" s="60">
        <v>16794</v>
      </c>
      <c r="L29" s="60">
        <v>16708</v>
      </c>
      <c r="M29" s="60">
        <v>16562</v>
      </c>
      <c r="N29" s="60">
        <v>16862</v>
      </c>
      <c r="O29" s="60">
        <v>16883</v>
      </c>
      <c r="P29" s="60">
        <v>16181</v>
      </c>
      <c r="Q29" s="60">
        <v>15667</v>
      </c>
      <c r="R29" s="61">
        <v>-3.1765651072245271E-2</v>
      </c>
      <c r="S29" s="61">
        <v>-6.2305482403638979E-2</v>
      </c>
      <c r="T29" s="287"/>
      <c r="U29" s="62" t="s">
        <v>412</v>
      </c>
    </row>
    <row r="30" spans="1:21" ht="12" customHeight="1">
      <c r="A30" s="4" t="s">
        <v>335</v>
      </c>
      <c r="B30" s="60">
        <v>15421</v>
      </c>
      <c r="C30" s="60">
        <v>16502</v>
      </c>
      <c r="D30" s="60">
        <v>17633</v>
      </c>
      <c r="E30" s="60">
        <v>18560</v>
      </c>
      <c r="F30" s="60">
        <v>19543</v>
      </c>
      <c r="G30" s="60">
        <v>20471</v>
      </c>
      <c r="H30" s="60">
        <v>21415</v>
      </c>
      <c r="I30" s="60">
        <v>22382</v>
      </c>
      <c r="J30" s="60">
        <v>23343</v>
      </c>
      <c r="K30" s="60">
        <v>23965</v>
      </c>
      <c r="L30" s="60">
        <v>25096</v>
      </c>
      <c r="M30" s="60">
        <v>25468</v>
      </c>
      <c r="N30" s="60">
        <v>25525</v>
      </c>
      <c r="O30" s="60">
        <v>25845</v>
      </c>
      <c r="P30" s="60">
        <v>25562</v>
      </c>
      <c r="Q30" s="60">
        <v>25992</v>
      </c>
      <c r="R30" s="61">
        <v>1.6821844926062202E-2</v>
      </c>
      <c r="S30" s="61">
        <v>3.5702900860694831E-2</v>
      </c>
      <c r="T30" s="287"/>
      <c r="U30" s="62" t="s">
        <v>411</v>
      </c>
    </row>
    <row r="31" spans="1:21" ht="12" customHeight="1">
      <c r="A31" s="4" t="s">
        <v>361</v>
      </c>
      <c r="B31" s="60">
        <v>4415</v>
      </c>
      <c r="C31" s="60">
        <v>4540</v>
      </c>
      <c r="D31" s="60">
        <v>4783</v>
      </c>
      <c r="E31" s="60">
        <v>4999</v>
      </c>
      <c r="F31" s="60">
        <v>5135</v>
      </c>
      <c r="G31" s="60">
        <v>5248</v>
      </c>
      <c r="H31" s="60">
        <v>5313</v>
      </c>
      <c r="I31" s="60">
        <v>5400</v>
      </c>
      <c r="J31" s="60">
        <v>5444</v>
      </c>
      <c r="K31" s="60">
        <v>5407</v>
      </c>
      <c r="L31" s="60">
        <v>5532</v>
      </c>
      <c r="M31" s="60">
        <v>5598</v>
      </c>
      <c r="N31" s="60">
        <v>5692</v>
      </c>
      <c r="O31" s="60">
        <v>5660</v>
      </c>
      <c r="P31" s="60">
        <v>5636</v>
      </c>
      <c r="Q31" s="60">
        <v>5811</v>
      </c>
      <c r="R31" s="61">
        <v>3.1050390347764356E-2</v>
      </c>
      <c r="S31" s="61">
        <v>5.0433839479392617E-2</v>
      </c>
      <c r="T31" s="287"/>
      <c r="U31" s="62" t="s">
        <v>411</v>
      </c>
    </row>
    <row r="32" spans="1:21" ht="12" customHeight="1">
      <c r="A32" s="4" t="s">
        <v>343</v>
      </c>
      <c r="B32" s="60">
        <v>686</v>
      </c>
      <c r="C32" s="60">
        <v>726</v>
      </c>
      <c r="D32" s="60">
        <v>745</v>
      </c>
      <c r="E32" s="60">
        <v>755</v>
      </c>
      <c r="F32" s="60">
        <v>783</v>
      </c>
      <c r="G32" s="60">
        <v>805</v>
      </c>
      <c r="H32" s="60">
        <v>806</v>
      </c>
      <c r="I32" s="60">
        <v>816</v>
      </c>
      <c r="J32" s="60">
        <v>797</v>
      </c>
      <c r="K32" s="60">
        <v>803</v>
      </c>
      <c r="L32" s="60">
        <v>841</v>
      </c>
      <c r="M32" s="60">
        <v>780</v>
      </c>
      <c r="N32" s="60">
        <v>736</v>
      </c>
      <c r="O32" s="60">
        <v>771</v>
      </c>
      <c r="P32" s="60">
        <v>782</v>
      </c>
      <c r="Q32" s="60">
        <v>793</v>
      </c>
      <c r="R32" s="61">
        <v>1.406649616368294E-2</v>
      </c>
      <c r="S32" s="61">
        <v>-5.7074910820451796E-2</v>
      </c>
      <c r="T32" s="287"/>
      <c r="U32" s="62" t="s">
        <v>411</v>
      </c>
    </row>
    <row r="33" spans="1:21" ht="12" customHeight="1">
      <c r="A33" s="4" t="s">
        <v>344</v>
      </c>
      <c r="B33" s="60">
        <v>236</v>
      </c>
      <c r="C33" s="60">
        <v>257</v>
      </c>
      <c r="D33" s="60">
        <v>271</v>
      </c>
      <c r="E33" s="60">
        <v>263</v>
      </c>
      <c r="F33" s="60">
        <v>269</v>
      </c>
      <c r="G33" s="60">
        <v>271</v>
      </c>
      <c r="H33" s="60">
        <v>269</v>
      </c>
      <c r="I33" s="60">
        <v>285</v>
      </c>
      <c r="J33" s="60">
        <v>285</v>
      </c>
      <c r="K33" s="60">
        <v>300</v>
      </c>
      <c r="L33" s="60">
        <v>294</v>
      </c>
      <c r="M33" s="60">
        <v>295</v>
      </c>
      <c r="N33" s="60">
        <v>285</v>
      </c>
      <c r="O33" s="60">
        <v>293</v>
      </c>
      <c r="P33" s="60">
        <v>278</v>
      </c>
      <c r="Q33" s="60">
        <v>279</v>
      </c>
      <c r="R33" s="61">
        <v>3.597122302158251E-3</v>
      </c>
      <c r="S33" s="61">
        <v>-5.1020408163265252E-2</v>
      </c>
      <c r="T33" s="287"/>
      <c r="U33" s="62" t="s">
        <v>411</v>
      </c>
    </row>
    <row r="34" spans="1:21" ht="12" customHeight="1">
      <c r="A34" s="4" t="s">
        <v>379</v>
      </c>
      <c r="B34" s="60">
        <v>6760</v>
      </c>
      <c r="C34" s="60">
        <v>7093</v>
      </c>
      <c r="D34" s="60">
        <v>7414</v>
      </c>
      <c r="E34" s="60">
        <v>7769</v>
      </c>
      <c r="F34" s="60">
        <v>7893</v>
      </c>
      <c r="G34" s="60">
        <v>7991</v>
      </c>
      <c r="H34" s="60">
        <v>8157</v>
      </c>
      <c r="I34" s="60">
        <v>8466</v>
      </c>
      <c r="J34" s="60">
        <v>8715</v>
      </c>
      <c r="K34" s="60">
        <v>8947</v>
      </c>
      <c r="L34" s="60">
        <v>8837</v>
      </c>
      <c r="M34" s="60">
        <v>8605</v>
      </c>
      <c r="N34" s="60">
        <v>8697</v>
      </c>
      <c r="O34" s="60">
        <v>8868</v>
      </c>
      <c r="P34" s="60">
        <v>8660</v>
      </c>
      <c r="Q34" s="60">
        <v>8423</v>
      </c>
      <c r="R34" s="61">
        <v>-2.7367205542725204E-2</v>
      </c>
      <c r="S34" s="61">
        <v>-4.6848477990268145E-2</v>
      </c>
      <c r="T34" s="287"/>
      <c r="U34" s="62" t="s">
        <v>412</v>
      </c>
    </row>
    <row r="35" spans="1:21" ht="12" customHeight="1">
      <c r="A35" s="4" t="s">
        <v>134</v>
      </c>
      <c r="B35" s="60">
        <v>1403</v>
      </c>
      <c r="C35" s="60">
        <v>1497</v>
      </c>
      <c r="D35" s="60">
        <v>1544</v>
      </c>
      <c r="E35" s="60">
        <v>1557</v>
      </c>
      <c r="F35" s="60">
        <v>1588</v>
      </c>
      <c r="G35" s="60">
        <v>1573</v>
      </c>
      <c r="H35" s="60">
        <v>1612</v>
      </c>
      <c r="I35" s="60">
        <v>1685</v>
      </c>
      <c r="J35" s="60">
        <v>1778</v>
      </c>
      <c r="K35" s="60">
        <v>1811</v>
      </c>
      <c r="L35" s="60">
        <v>1811</v>
      </c>
      <c r="M35" s="60">
        <v>1780</v>
      </c>
      <c r="N35" s="60">
        <v>1739</v>
      </c>
      <c r="O35" s="60">
        <v>1714</v>
      </c>
      <c r="P35" s="60">
        <v>1725</v>
      </c>
      <c r="Q35" s="60">
        <v>1714</v>
      </c>
      <c r="R35" s="61">
        <v>-6.3768115942028913E-3</v>
      </c>
      <c r="S35" s="61">
        <v>-5.3561568194367748E-2</v>
      </c>
      <c r="T35" s="287"/>
      <c r="U35" s="62" t="s">
        <v>411</v>
      </c>
    </row>
    <row r="36" spans="1:21" ht="12" customHeight="1">
      <c r="A36" s="4" t="s">
        <v>359</v>
      </c>
      <c r="B36" s="60">
        <v>7231</v>
      </c>
      <c r="C36" s="60">
        <v>8090</v>
      </c>
      <c r="D36" s="60">
        <v>9071</v>
      </c>
      <c r="E36" s="60">
        <v>10104</v>
      </c>
      <c r="F36" s="60">
        <v>10920</v>
      </c>
      <c r="G36" s="60">
        <v>11792</v>
      </c>
      <c r="H36" s="60">
        <v>12732</v>
      </c>
      <c r="I36" s="60">
        <v>13877</v>
      </c>
      <c r="J36" s="60">
        <v>14818</v>
      </c>
      <c r="K36" s="60">
        <v>15823</v>
      </c>
      <c r="L36" s="60">
        <v>16790</v>
      </c>
      <c r="M36" s="60">
        <v>17312</v>
      </c>
      <c r="N36" s="60">
        <v>18039</v>
      </c>
      <c r="O36" s="60">
        <v>18334</v>
      </c>
      <c r="P36" s="60">
        <v>18118</v>
      </c>
      <c r="Q36" s="60">
        <v>18760</v>
      </c>
      <c r="R36" s="61">
        <v>3.543437465503918E-2</v>
      </c>
      <c r="S36" s="61">
        <v>0.11733174508636091</v>
      </c>
      <c r="T36" s="287"/>
      <c r="U36" s="62" t="s">
        <v>412</v>
      </c>
    </row>
    <row r="37" spans="1:21" ht="12" customHeight="1">
      <c r="A37" s="4" t="s">
        <v>362</v>
      </c>
      <c r="B37" s="60">
        <v>685</v>
      </c>
      <c r="C37" s="60">
        <v>699</v>
      </c>
      <c r="D37" s="60">
        <v>726</v>
      </c>
      <c r="E37" s="60">
        <v>725</v>
      </c>
      <c r="F37" s="60">
        <v>744</v>
      </c>
      <c r="G37" s="60">
        <v>753</v>
      </c>
      <c r="H37" s="60">
        <v>760</v>
      </c>
      <c r="I37" s="60">
        <v>779</v>
      </c>
      <c r="J37" s="60">
        <v>768</v>
      </c>
      <c r="K37" s="60">
        <v>764</v>
      </c>
      <c r="L37" s="60">
        <v>786</v>
      </c>
      <c r="M37" s="60">
        <v>774</v>
      </c>
      <c r="N37" s="60">
        <v>751</v>
      </c>
      <c r="O37" s="60">
        <v>756</v>
      </c>
      <c r="P37" s="60">
        <v>757</v>
      </c>
      <c r="Q37" s="60">
        <v>720</v>
      </c>
      <c r="R37" s="61">
        <v>-4.8877146631439938E-2</v>
      </c>
      <c r="S37" s="61">
        <v>-8.3969465648854991E-2</v>
      </c>
      <c r="T37" s="287"/>
      <c r="U37" s="62" t="s">
        <v>411</v>
      </c>
    </row>
    <row r="38" spans="1:21" ht="12" customHeight="1">
      <c r="A38" s="4" t="s">
        <v>399</v>
      </c>
      <c r="B38" s="60">
        <v>10667</v>
      </c>
      <c r="C38" s="60">
        <v>11268</v>
      </c>
      <c r="D38" s="60">
        <v>12023</v>
      </c>
      <c r="E38" s="60">
        <v>12514</v>
      </c>
      <c r="F38" s="60">
        <v>12822</v>
      </c>
      <c r="G38" s="60">
        <v>13184</v>
      </c>
      <c r="H38" s="60">
        <v>13686</v>
      </c>
      <c r="I38" s="60">
        <v>14152</v>
      </c>
      <c r="J38" s="60">
        <v>14590</v>
      </c>
      <c r="K38" s="60">
        <v>15175</v>
      </c>
      <c r="L38" s="60">
        <v>15113</v>
      </c>
      <c r="M38" s="60">
        <v>14870</v>
      </c>
      <c r="N38" s="60">
        <v>15214</v>
      </c>
      <c r="O38" s="60">
        <v>15444</v>
      </c>
      <c r="P38" s="60">
        <v>14658</v>
      </c>
      <c r="Q38" s="60">
        <v>14320</v>
      </c>
      <c r="R38" s="61">
        <v>-2.3059080365670614E-2</v>
      </c>
      <c r="S38" s="61">
        <v>-5.2471382253688859E-2</v>
      </c>
      <c r="T38" s="287"/>
      <c r="U38" s="62" t="s">
        <v>412</v>
      </c>
    </row>
    <row r="39" spans="1:21" ht="12" customHeight="1">
      <c r="A39" s="4" t="s">
        <v>388</v>
      </c>
      <c r="B39" s="60">
        <v>6958</v>
      </c>
      <c r="C39" s="60">
        <v>7343</v>
      </c>
      <c r="D39" s="60">
        <v>7926</v>
      </c>
      <c r="E39" s="60">
        <v>8249</v>
      </c>
      <c r="F39" s="60">
        <v>8553</v>
      </c>
      <c r="G39" s="60">
        <v>8952</v>
      </c>
      <c r="H39" s="60">
        <v>9595</v>
      </c>
      <c r="I39" s="60">
        <v>10295</v>
      </c>
      <c r="J39" s="60">
        <v>10783</v>
      </c>
      <c r="K39" s="60">
        <v>11279</v>
      </c>
      <c r="L39" s="60">
        <v>11379</v>
      </c>
      <c r="M39" s="60">
        <v>11302</v>
      </c>
      <c r="N39" s="60">
        <v>11463</v>
      </c>
      <c r="O39" s="60">
        <v>11575</v>
      </c>
      <c r="P39" s="60">
        <v>11007</v>
      </c>
      <c r="Q39" s="60">
        <v>10700</v>
      </c>
      <c r="R39" s="61">
        <v>-2.7891341873353293E-2</v>
      </c>
      <c r="S39" s="61">
        <v>-5.967132436945255E-2</v>
      </c>
      <c r="T39" s="287"/>
      <c r="U39" s="62" t="s">
        <v>412</v>
      </c>
    </row>
    <row r="40" spans="1:21" ht="12" customHeight="1">
      <c r="A40" s="4" t="s">
        <v>372</v>
      </c>
      <c r="B40" s="60">
        <v>5251</v>
      </c>
      <c r="C40" s="60">
        <v>5444</v>
      </c>
      <c r="D40" s="60">
        <v>5744</v>
      </c>
      <c r="E40" s="60">
        <v>5781</v>
      </c>
      <c r="F40" s="60">
        <v>6019</v>
      </c>
      <c r="G40" s="60">
        <v>6114</v>
      </c>
      <c r="H40" s="60">
        <v>6272</v>
      </c>
      <c r="I40" s="60">
        <v>6409</v>
      </c>
      <c r="J40" s="60">
        <v>6447</v>
      </c>
      <c r="K40" s="60">
        <v>6355</v>
      </c>
      <c r="L40" s="60">
        <v>6504</v>
      </c>
      <c r="M40" s="60">
        <v>6527</v>
      </c>
      <c r="N40" s="60">
        <v>6706</v>
      </c>
      <c r="O40" s="60">
        <v>6857</v>
      </c>
      <c r="P40" s="60">
        <v>6668</v>
      </c>
      <c r="Q40" s="60">
        <v>6663</v>
      </c>
      <c r="R40" s="61">
        <v>-7.4985002999394812E-4</v>
      </c>
      <c r="S40" s="61">
        <v>2.4446494464944735E-2</v>
      </c>
      <c r="T40" s="287"/>
      <c r="U40" s="62" t="s">
        <v>411</v>
      </c>
    </row>
    <row r="41" spans="1:21" ht="12" customHeight="1">
      <c r="A41" s="4" t="s">
        <v>356</v>
      </c>
      <c r="B41" s="60">
        <v>150</v>
      </c>
      <c r="C41" s="60">
        <v>159</v>
      </c>
      <c r="D41" s="60">
        <v>168</v>
      </c>
      <c r="E41" s="60">
        <v>184</v>
      </c>
      <c r="F41" s="60">
        <v>178</v>
      </c>
      <c r="G41" s="60">
        <v>180</v>
      </c>
      <c r="H41" s="60">
        <v>193</v>
      </c>
      <c r="I41" s="60">
        <v>197</v>
      </c>
      <c r="J41" s="60">
        <v>210</v>
      </c>
      <c r="K41" s="60">
        <v>197</v>
      </c>
      <c r="L41" s="60">
        <v>207</v>
      </c>
      <c r="M41" s="60">
        <v>198</v>
      </c>
      <c r="N41" s="60">
        <v>203</v>
      </c>
      <c r="O41" s="60">
        <v>197</v>
      </c>
      <c r="P41" s="60">
        <v>202</v>
      </c>
      <c r="Q41" s="60">
        <v>188</v>
      </c>
      <c r="R41" s="61">
        <v>-6.9306930693069257E-2</v>
      </c>
      <c r="S41" s="61">
        <v>-9.1787439613526534E-2</v>
      </c>
      <c r="T41" s="287"/>
      <c r="U41" s="62" t="s">
        <v>411</v>
      </c>
    </row>
    <row r="42" spans="1:21" ht="12" customHeight="1">
      <c r="A42" s="4" t="s">
        <v>357</v>
      </c>
      <c r="B42" s="60">
        <v>1539</v>
      </c>
      <c r="C42" s="60">
        <v>1599</v>
      </c>
      <c r="D42" s="60">
        <v>1702</v>
      </c>
      <c r="E42" s="60">
        <v>1750</v>
      </c>
      <c r="F42" s="60">
        <v>1824</v>
      </c>
      <c r="G42" s="60">
        <v>1916</v>
      </c>
      <c r="H42" s="60">
        <v>1947</v>
      </c>
      <c r="I42" s="60">
        <v>1968</v>
      </c>
      <c r="J42" s="60">
        <v>1968</v>
      </c>
      <c r="K42" s="60">
        <v>1960</v>
      </c>
      <c r="L42" s="60">
        <v>2026</v>
      </c>
      <c r="M42" s="60">
        <v>2022</v>
      </c>
      <c r="N42" s="60">
        <v>1961</v>
      </c>
      <c r="O42" s="60">
        <v>2013</v>
      </c>
      <c r="P42" s="60">
        <v>1988</v>
      </c>
      <c r="Q42" s="60">
        <v>1903</v>
      </c>
      <c r="R42" s="61">
        <v>-4.275653923541245E-2</v>
      </c>
      <c r="S42" s="61">
        <v>-6.0710760118459994E-2</v>
      </c>
      <c r="T42" s="287"/>
      <c r="U42" s="62" t="s">
        <v>411</v>
      </c>
    </row>
    <row r="43" spans="1:21" ht="12" customHeight="1">
      <c r="A43" s="4" t="s">
        <v>389</v>
      </c>
      <c r="B43" s="60">
        <v>5251</v>
      </c>
      <c r="C43" s="60">
        <v>5536</v>
      </c>
      <c r="D43" s="60">
        <v>5994</v>
      </c>
      <c r="E43" s="60">
        <v>6260</v>
      </c>
      <c r="F43" s="60">
        <v>6364</v>
      </c>
      <c r="G43" s="60">
        <v>6643</v>
      </c>
      <c r="H43" s="60">
        <v>7268</v>
      </c>
      <c r="I43" s="60">
        <v>7913</v>
      </c>
      <c r="J43" s="60">
        <v>8248</v>
      </c>
      <c r="K43" s="60">
        <v>8824</v>
      </c>
      <c r="L43" s="60">
        <v>8852</v>
      </c>
      <c r="M43" s="60">
        <v>8994</v>
      </c>
      <c r="N43" s="60">
        <v>9219</v>
      </c>
      <c r="O43" s="60">
        <v>9300</v>
      </c>
      <c r="P43" s="60">
        <v>8836</v>
      </c>
      <c r="Q43" s="60">
        <v>8520</v>
      </c>
      <c r="R43" s="61">
        <v>-3.5762788592123118E-2</v>
      </c>
      <c r="S43" s="61">
        <v>-3.7505648441030326E-2</v>
      </c>
      <c r="T43" s="287"/>
      <c r="U43" s="62" t="s">
        <v>412</v>
      </c>
    </row>
    <row r="44" spans="1:21" ht="12" customHeight="1">
      <c r="A44" s="4" t="s">
        <v>363</v>
      </c>
      <c r="B44" s="60">
        <v>319</v>
      </c>
      <c r="C44" s="60">
        <v>322</v>
      </c>
      <c r="D44" s="60">
        <v>337</v>
      </c>
      <c r="E44" s="60">
        <v>336</v>
      </c>
      <c r="F44" s="60">
        <v>352</v>
      </c>
      <c r="G44" s="60">
        <v>370</v>
      </c>
      <c r="H44" s="60">
        <v>397</v>
      </c>
      <c r="I44" s="60">
        <v>399</v>
      </c>
      <c r="J44" s="60">
        <v>406</v>
      </c>
      <c r="K44" s="60">
        <v>436</v>
      </c>
      <c r="L44" s="60">
        <v>479</v>
      </c>
      <c r="M44" s="60">
        <v>470</v>
      </c>
      <c r="N44" s="60">
        <v>458</v>
      </c>
      <c r="O44" s="60">
        <v>463</v>
      </c>
      <c r="P44" s="60">
        <v>447</v>
      </c>
      <c r="Q44" s="60">
        <v>433</v>
      </c>
      <c r="R44" s="61">
        <v>-3.1319910514541416E-2</v>
      </c>
      <c r="S44" s="61">
        <v>-9.6033402922755751E-2</v>
      </c>
      <c r="T44" s="287"/>
      <c r="U44" s="62" t="s">
        <v>411</v>
      </c>
    </row>
    <row r="45" spans="1:21" ht="12" customHeight="1">
      <c r="A45" s="4" t="s">
        <v>380</v>
      </c>
      <c r="B45" s="60">
        <v>8472</v>
      </c>
      <c r="C45" s="60">
        <v>9164</v>
      </c>
      <c r="D45" s="60">
        <v>9875</v>
      </c>
      <c r="E45" s="60">
        <v>10680</v>
      </c>
      <c r="F45" s="60">
        <v>11252</v>
      </c>
      <c r="G45" s="60">
        <v>11947</v>
      </c>
      <c r="H45" s="60">
        <v>12586</v>
      </c>
      <c r="I45" s="60">
        <v>13069</v>
      </c>
      <c r="J45" s="60">
        <v>13347</v>
      </c>
      <c r="K45" s="60">
        <v>13533</v>
      </c>
      <c r="L45" s="60">
        <v>13618</v>
      </c>
      <c r="M45" s="60">
        <v>13731</v>
      </c>
      <c r="N45" s="60">
        <v>14912</v>
      </c>
      <c r="O45" s="60">
        <v>15554</v>
      </c>
      <c r="P45" s="60">
        <v>15038</v>
      </c>
      <c r="Q45" s="60">
        <v>14510</v>
      </c>
      <c r="R45" s="61">
        <v>-3.5111052001595922E-2</v>
      </c>
      <c r="S45" s="61">
        <v>6.5501542076663144E-2</v>
      </c>
      <c r="T45" s="287"/>
      <c r="U45" s="62" t="s">
        <v>412</v>
      </c>
    </row>
    <row r="46" spans="1:21" ht="12" customHeight="1">
      <c r="A46" s="4" t="s">
        <v>390</v>
      </c>
      <c r="B46" s="60">
        <v>6610</v>
      </c>
      <c r="C46" s="60">
        <v>7045</v>
      </c>
      <c r="D46" s="60">
        <v>7352</v>
      </c>
      <c r="E46" s="60">
        <v>7584</v>
      </c>
      <c r="F46" s="60">
        <v>7881</v>
      </c>
      <c r="G46" s="60">
        <v>8284</v>
      </c>
      <c r="H46" s="60">
        <v>8736</v>
      </c>
      <c r="I46" s="60">
        <v>9231</v>
      </c>
      <c r="J46" s="60">
        <v>9386</v>
      </c>
      <c r="K46" s="60">
        <v>9684</v>
      </c>
      <c r="L46" s="60">
        <v>9765</v>
      </c>
      <c r="M46" s="60">
        <v>9500</v>
      </c>
      <c r="N46" s="60">
        <v>9583</v>
      </c>
      <c r="O46" s="60">
        <v>9597</v>
      </c>
      <c r="P46" s="60">
        <v>9139</v>
      </c>
      <c r="Q46" s="60">
        <v>8716</v>
      </c>
      <c r="R46" s="61">
        <v>-4.6285151548309478E-2</v>
      </c>
      <c r="S46" s="61">
        <v>-0.10742447516641063</v>
      </c>
      <c r="T46" s="287"/>
      <c r="U46" s="62" t="s">
        <v>412</v>
      </c>
    </row>
    <row r="47" spans="1:21" ht="12" customHeight="1">
      <c r="A47" s="4" t="s">
        <v>74</v>
      </c>
      <c r="B47" s="60">
        <v>24329</v>
      </c>
      <c r="C47" s="60">
        <v>26019</v>
      </c>
      <c r="D47" s="60">
        <v>28155</v>
      </c>
      <c r="E47" s="60">
        <v>31120</v>
      </c>
      <c r="F47" s="60">
        <v>34386</v>
      </c>
      <c r="G47" s="60">
        <v>37892</v>
      </c>
      <c r="H47" s="60">
        <v>41645</v>
      </c>
      <c r="I47" s="60">
        <v>45632</v>
      </c>
      <c r="J47" s="60">
        <v>48501</v>
      </c>
      <c r="K47" s="60">
        <v>51204</v>
      </c>
      <c r="L47" s="60">
        <v>48480</v>
      </c>
      <c r="M47" s="60">
        <v>56625</v>
      </c>
      <c r="N47" s="60">
        <v>61255</v>
      </c>
      <c r="O47" s="60">
        <v>62231</v>
      </c>
      <c r="P47" s="60">
        <v>61344</v>
      </c>
      <c r="Q47" s="60">
        <v>61811</v>
      </c>
      <c r="R47" s="61">
        <v>7.612806468440203E-3</v>
      </c>
      <c r="S47" s="61">
        <v>0.2749793729372938</v>
      </c>
      <c r="T47" s="287"/>
      <c r="U47" s="62" t="s">
        <v>412</v>
      </c>
    </row>
    <row r="48" spans="1:21" ht="12" customHeight="1">
      <c r="A48" s="4" t="s">
        <v>116</v>
      </c>
      <c r="B48" s="60">
        <v>6089</v>
      </c>
      <c r="C48" s="60">
        <v>7265</v>
      </c>
      <c r="D48" s="60">
        <v>8124</v>
      </c>
      <c r="E48" s="60">
        <v>8797</v>
      </c>
      <c r="F48" s="60">
        <v>9480</v>
      </c>
      <c r="G48" s="60">
        <v>10082</v>
      </c>
      <c r="H48" s="60">
        <v>10696</v>
      </c>
      <c r="I48" s="60">
        <v>11688</v>
      </c>
      <c r="J48" s="60">
        <v>12742</v>
      </c>
      <c r="K48" s="60">
        <v>13890</v>
      </c>
      <c r="L48" s="60">
        <v>15267</v>
      </c>
      <c r="M48" s="60">
        <v>16636</v>
      </c>
      <c r="N48" s="60">
        <v>18304</v>
      </c>
      <c r="O48" s="60">
        <v>20544</v>
      </c>
      <c r="P48" s="60">
        <v>21666</v>
      </c>
      <c r="Q48" s="60">
        <v>23326</v>
      </c>
      <c r="R48" s="61">
        <v>7.6617742084371887E-2</v>
      </c>
      <c r="S48" s="61">
        <v>0.52787057051156094</v>
      </c>
      <c r="T48" s="287"/>
      <c r="U48" s="62" t="s">
        <v>412</v>
      </c>
    </row>
    <row r="49" spans="1:21" ht="12" customHeight="1">
      <c r="A49" s="4" t="s">
        <v>381</v>
      </c>
      <c r="B49" s="60">
        <v>16236</v>
      </c>
      <c r="C49" s="60">
        <v>17454</v>
      </c>
      <c r="D49" s="60">
        <v>18753</v>
      </c>
      <c r="E49" s="60">
        <v>19783</v>
      </c>
      <c r="F49" s="60">
        <v>20911</v>
      </c>
      <c r="G49" s="60">
        <v>21831</v>
      </c>
      <c r="H49" s="60">
        <v>23093</v>
      </c>
      <c r="I49" s="60">
        <v>24543</v>
      </c>
      <c r="J49" s="60">
        <v>25764</v>
      </c>
      <c r="K49" s="60">
        <v>26644</v>
      </c>
      <c r="L49" s="60">
        <v>26498</v>
      </c>
      <c r="M49" s="60">
        <v>26018</v>
      </c>
      <c r="N49" s="60">
        <v>26975</v>
      </c>
      <c r="O49" s="60">
        <v>27359</v>
      </c>
      <c r="P49" s="60">
        <v>26036</v>
      </c>
      <c r="Q49" s="60">
        <v>25131</v>
      </c>
      <c r="R49" s="61">
        <v>-3.4759563681057037E-2</v>
      </c>
      <c r="S49" s="61">
        <v>-5.1588799154653198E-2</v>
      </c>
      <c r="T49" s="287"/>
      <c r="U49" s="62" t="s">
        <v>412</v>
      </c>
    </row>
    <row r="50" spans="1:21" ht="12" customHeight="1">
      <c r="A50" s="4" t="s">
        <v>138</v>
      </c>
      <c r="B50" s="60">
        <v>4136</v>
      </c>
      <c r="C50" s="60">
        <v>4346</v>
      </c>
      <c r="D50" s="60">
        <v>4628</v>
      </c>
      <c r="E50" s="60">
        <v>4703</v>
      </c>
      <c r="F50" s="60">
        <v>4736</v>
      </c>
      <c r="G50" s="60">
        <v>4892</v>
      </c>
      <c r="H50" s="60">
        <v>4887</v>
      </c>
      <c r="I50" s="60">
        <v>5016</v>
      </c>
      <c r="J50" s="60">
        <v>5034</v>
      </c>
      <c r="K50" s="60">
        <v>5050</v>
      </c>
      <c r="L50" s="60">
        <v>5117</v>
      </c>
      <c r="M50" s="60">
        <v>5127</v>
      </c>
      <c r="N50" s="60">
        <v>5188</v>
      </c>
      <c r="O50" s="60">
        <v>5150</v>
      </c>
      <c r="P50" s="60">
        <v>4997</v>
      </c>
      <c r="Q50" s="60">
        <v>5158</v>
      </c>
      <c r="R50" s="61">
        <v>3.22193315989594E-2</v>
      </c>
      <c r="S50" s="61">
        <v>8.0125073285128856E-3</v>
      </c>
      <c r="T50" s="287"/>
      <c r="U50" s="62" t="s">
        <v>411</v>
      </c>
    </row>
    <row r="51" spans="1:21" ht="12" customHeight="1">
      <c r="A51" s="4" t="s">
        <v>364</v>
      </c>
      <c r="B51" s="60">
        <v>1570</v>
      </c>
      <c r="C51" s="60">
        <v>1707</v>
      </c>
      <c r="D51" s="60">
        <v>1873</v>
      </c>
      <c r="E51" s="60">
        <v>1991</v>
      </c>
      <c r="F51" s="60">
        <v>2203</v>
      </c>
      <c r="G51" s="60">
        <v>2378</v>
      </c>
      <c r="H51" s="60">
        <v>2484</v>
      </c>
      <c r="I51" s="60">
        <v>2593</v>
      </c>
      <c r="J51" s="60">
        <v>2665</v>
      </c>
      <c r="K51" s="60">
        <v>2733</v>
      </c>
      <c r="L51" s="60">
        <v>2889</v>
      </c>
      <c r="M51" s="60">
        <v>3011</v>
      </c>
      <c r="N51" s="60">
        <v>3107</v>
      </c>
      <c r="O51" s="60">
        <v>3515</v>
      </c>
      <c r="P51" s="60">
        <v>3893</v>
      </c>
      <c r="Q51" s="60">
        <v>4243</v>
      </c>
      <c r="R51" s="61">
        <v>8.9904957616234293E-2</v>
      </c>
      <c r="S51" s="61">
        <v>0.46867428175839398</v>
      </c>
      <c r="T51" s="287"/>
      <c r="U51" s="62" t="s">
        <v>411</v>
      </c>
    </row>
    <row r="52" spans="1:21" ht="12" customHeight="1">
      <c r="A52" s="4" t="s">
        <v>365</v>
      </c>
      <c r="B52" s="60">
        <v>1592</v>
      </c>
      <c r="C52" s="60">
        <v>1619</v>
      </c>
      <c r="D52" s="60">
        <v>1712</v>
      </c>
      <c r="E52" s="60">
        <v>1739</v>
      </c>
      <c r="F52" s="60">
        <v>1834</v>
      </c>
      <c r="G52" s="60">
        <v>1888</v>
      </c>
      <c r="H52" s="60">
        <v>1918</v>
      </c>
      <c r="I52" s="60">
        <v>1996</v>
      </c>
      <c r="J52" s="60">
        <v>1983</v>
      </c>
      <c r="K52" s="60">
        <v>1948</v>
      </c>
      <c r="L52" s="60">
        <v>1985</v>
      </c>
      <c r="M52" s="60">
        <v>1941</v>
      </c>
      <c r="N52" s="60">
        <v>1966</v>
      </c>
      <c r="O52" s="60">
        <v>1930</v>
      </c>
      <c r="P52" s="60">
        <v>1940</v>
      </c>
      <c r="Q52" s="60">
        <v>1958</v>
      </c>
      <c r="R52" s="61">
        <v>9.2783505154638846E-3</v>
      </c>
      <c r="S52" s="61">
        <v>-1.360201511335013E-2</v>
      </c>
      <c r="T52" s="287"/>
      <c r="U52" s="62" t="s">
        <v>411</v>
      </c>
    </row>
    <row r="53" spans="1:21" ht="12" customHeight="1">
      <c r="A53" s="4" t="s">
        <v>391</v>
      </c>
      <c r="B53" s="60">
        <v>12891</v>
      </c>
      <c r="C53" s="60">
        <v>13531</v>
      </c>
      <c r="D53" s="60">
        <v>14108</v>
      </c>
      <c r="E53" s="60">
        <v>14505</v>
      </c>
      <c r="F53" s="60">
        <v>14778</v>
      </c>
      <c r="G53" s="60">
        <v>15357</v>
      </c>
      <c r="H53" s="60">
        <v>16206</v>
      </c>
      <c r="I53" s="60">
        <v>16889</v>
      </c>
      <c r="J53" s="60">
        <v>17377</v>
      </c>
      <c r="K53" s="60">
        <v>17918</v>
      </c>
      <c r="L53" s="60">
        <v>18092</v>
      </c>
      <c r="M53" s="60">
        <v>18569</v>
      </c>
      <c r="N53" s="60">
        <v>19640</v>
      </c>
      <c r="O53" s="60">
        <v>19620</v>
      </c>
      <c r="P53" s="60">
        <v>18871</v>
      </c>
      <c r="Q53" s="60">
        <v>18427</v>
      </c>
      <c r="R53" s="61">
        <v>-2.3528164909119798E-2</v>
      </c>
      <c r="S53" s="61">
        <v>1.8516471368560605E-2</v>
      </c>
      <c r="T53" s="287"/>
      <c r="U53" s="62" t="s">
        <v>412</v>
      </c>
    </row>
    <row r="54" spans="1:21" ht="12" customHeight="1">
      <c r="A54" s="4" t="s">
        <v>382</v>
      </c>
      <c r="B54" s="60">
        <v>9347</v>
      </c>
      <c r="C54" s="60">
        <v>9756</v>
      </c>
      <c r="D54" s="60">
        <v>10484</v>
      </c>
      <c r="E54" s="60">
        <v>10865</v>
      </c>
      <c r="F54" s="60">
        <v>11159</v>
      </c>
      <c r="G54" s="60">
        <v>11732</v>
      </c>
      <c r="H54" s="60">
        <v>12257</v>
      </c>
      <c r="I54" s="60">
        <v>12815</v>
      </c>
      <c r="J54" s="60">
        <v>13176</v>
      </c>
      <c r="K54" s="60">
        <v>14027</v>
      </c>
      <c r="L54" s="60">
        <v>13835</v>
      </c>
      <c r="M54" s="60">
        <v>13617</v>
      </c>
      <c r="N54" s="60">
        <v>14244</v>
      </c>
      <c r="O54" s="60">
        <v>14784</v>
      </c>
      <c r="P54" s="60">
        <v>14386</v>
      </c>
      <c r="Q54" s="60">
        <v>13758</v>
      </c>
      <c r="R54" s="61">
        <v>-4.3653552064507162E-2</v>
      </c>
      <c r="S54" s="61">
        <v>-5.5655945066859225E-3</v>
      </c>
      <c r="T54" s="287"/>
      <c r="U54" s="62" t="s">
        <v>412</v>
      </c>
    </row>
    <row r="55" spans="1:21" ht="12" customHeight="1">
      <c r="A55" s="4" t="s">
        <v>345</v>
      </c>
      <c r="B55" s="60">
        <v>1049</v>
      </c>
      <c r="C55" s="60">
        <v>1191</v>
      </c>
      <c r="D55" s="60">
        <v>1333</v>
      </c>
      <c r="E55" s="60">
        <v>1483</v>
      </c>
      <c r="F55" s="60">
        <v>1545</v>
      </c>
      <c r="G55" s="60">
        <v>1565</v>
      </c>
      <c r="H55" s="60">
        <v>1607</v>
      </c>
      <c r="I55" s="60">
        <v>1661</v>
      </c>
      <c r="J55" s="60">
        <v>1710</v>
      </c>
      <c r="K55" s="60">
        <v>1769</v>
      </c>
      <c r="L55" s="60">
        <v>1843</v>
      </c>
      <c r="M55" s="60">
        <v>1876</v>
      </c>
      <c r="N55" s="60">
        <v>1911</v>
      </c>
      <c r="O55" s="60">
        <v>1957</v>
      </c>
      <c r="P55" s="60">
        <v>1962</v>
      </c>
      <c r="Q55" s="60">
        <v>1973</v>
      </c>
      <c r="R55" s="61">
        <v>5.6065239551477131E-3</v>
      </c>
      <c r="S55" s="61">
        <v>7.0537167661421485E-2</v>
      </c>
      <c r="T55" s="287"/>
      <c r="U55" s="62" t="s">
        <v>411</v>
      </c>
    </row>
    <row r="56" spans="1:21" ht="12" customHeight="1">
      <c r="A56" s="4" t="s">
        <v>400</v>
      </c>
      <c r="B56" s="60">
        <v>9093</v>
      </c>
      <c r="C56" s="60">
        <v>9464</v>
      </c>
      <c r="D56" s="60">
        <v>9996</v>
      </c>
      <c r="E56" s="60">
        <v>10531</v>
      </c>
      <c r="F56" s="60">
        <v>10797</v>
      </c>
      <c r="G56" s="60">
        <v>11064</v>
      </c>
      <c r="H56" s="60">
        <v>11199</v>
      </c>
      <c r="I56" s="60">
        <v>11321</v>
      </c>
      <c r="J56" s="60">
        <v>11307</v>
      </c>
      <c r="K56" s="60">
        <v>11327</v>
      </c>
      <c r="L56" s="60">
        <v>11621</v>
      </c>
      <c r="M56" s="60">
        <v>11026</v>
      </c>
      <c r="N56" s="60">
        <v>10616</v>
      </c>
      <c r="O56" s="60">
        <v>10712</v>
      </c>
      <c r="P56" s="60">
        <v>10521</v>
      </c>
      <c r="Q56" s="60">
        <v>10387</v>
      </c>
      <c r="R56" s="61">
        <v>-1.273643189810858E-2</v>
      </c>
      <c r="S56" s="61">
        <v>-0.10618707512262282</v>
      </c>
      <c r="T56" s="287"/>
      <c r="U56" s="62" t="s">
        <v>412</v>
      </c>
    </row>
    <row r="57" spans="1:21" ht="12" customHeight="1">
      <c r="A57" s="4" t="s">
        <v>358</v>
      </c>
      <c r="B57" s="60">
        <v>866</v>
      </c>
      <c r="C57" s="60">
        <v>861</v>
      </c>
      <c r="D57" s="60">
        <v>899</v>
      </c>
      <c r="E57" s="60">
        <v>888</v>
      </c>
      <c r="F57" s="60">
        <v>915</v>
      </c>
      <c r="G57" s="60">
        <v>953</v>
      </c>
      <c r="H57" s="60">
        <v>984</v>
      </c>
      <c r="I57" s="60">
        <v>951</v>
      </c>
      <c r="J57" s="60">
        <v>927</v>
      </c>
      <c r="K57" s="60">
        <v>929</v>
      </c>
      <c r="L57" s="60">
        <v>965</v>
      </c>
      <c r="M57" s="60">
        <v>921</v>
      </c>
      <c r="N57" s="60">
        <v>892</v>
      </c>
      <c r="O57" s="60">
        <v>886</v>
      </c>
      <c r="P57" s="60">
        <v>916</v>
      </c>
      <c r="Q57" s="60">
        <v>907</v>
      </c>
      <c r="R57" s="61">
        <v>-9.8253275109170257E-3</v>
      </c>
      <c r="S57" s="61">
        <v>-6.0103626943005195E-2</v>
      </c>
      <c r="T57" s="287"/>
      <c r="U57" s="62" t="s">
        <v>411</v>
      </c>
    </row>
    <row r="58" spans="1:21" ht="12" customHeight="1">
      <c r="A58" s="4" t="s">
        <v>336</v>
      </c>
      <c r="B58" s="60">
        <v>537</v>
      </c>
      <c r="C58" s="60">
        <v>548</v>
      </c>
      <c r="D58" s="60">
        <v>613</v>
      </c>
      <c r="E58" s="60">
        <v>633</v>
      </c>
      <c r="F58" s="60">
        <v>650</v>
      </c>
      <c r="G58" s="60">
        <v>657</v>
      </c>
      <c r="H58" s="60">
        <v>681</v>
      </c>
      <c r="I58" s="60">
        <v>685</v>
      </c>
      <c r="J58" s="60">
        <v>668</v>
      </c>
      <c r="K58" s="60">
        <v>692</v>
      </c>
      <c r="L58" s="60">
        <v>667</v>
      </c>
      <c r="M58" s="60">
        <v>646</v>
      </c>
      <c r="N58" s="60">
        <v>627</v>
      </c>
      <c r="O58" s="60">
        <v>630</v>
      </c>
      <c r="P58" s="60">
        <v>600</v>
      </c>
      <c r="Q58" s="60">
        <v>616</v>
      </c>
      <c r="R58" s="61">
        <v>2.6666666666666616E-2</v>
      </c>
      <c r="S58" s="61">
        <v>-7.6461769115442224E-2</v>
      </c>
      <c r="T58" s="287"/>
      <c r="U58" s="62" t="s">
        <v>411</v>
      </c>
    </row>
    <row r="59" spans="1:21" ht="12" customHeight="1">
      <c r="A59" s="4" t="s">
        <v>366</v>
      </c>
      <c r="B59" s="60">
        <v>522</v>
      </c>
      <c r="C59" s="60">
        <v>577</v>
      </c>
      <c r="D59" s="60">
        <v>596</v>
      </c>
      <c r="E59" s="60">
        <v>628</v>
      </c>
      <c r="F59" s="60">
        <v>656</v>
      </c>
      <c r="G59" s="60">
        <v>685</v>
      </c>
      <c r="H59" s="60">
        <v>664</v>
      </c>
      <c r="I59" s="60">
        <v>665</v>
      </c>
      <c r="J59" s="60">
        <v>665</v>
      </c>
      <c r="K59" s="60">
        <v>657</v>
      </c>
      <c r="L59" s="60">
        <v>679</v>
      </c>
      <c r="M59" s="60">
        <v>685</v>
      </c>
      <c r="N59" s="60">
        <v>667</v>
      </c>
      <c r="O59" s="60">
        <v>659</v>
      </c>
      <c r="P59" s="60">
        <v>663</v>
      </c>
      <c r="Q59" s="60">
        <v>641</v>
      </c>
      <c r="R59" s="61">
        <v>-3.3182503770739058E-2</v>
      </c>
      <c r="S59" s="61">
        <v>-5.5964653902798256E-2</v>
      </c>
      <c r="T59" s="287"/>
      <c r="U59" s="62" t="s">
        <v>411</v>
      </c>
    </row>
    <row r="60" spans="1:21" ht="12" customHeight="1">
      <c r="A60" s="4" t="s">
        <v>383</v>
      </c>
      <c r="B60" s="60">
        <v>1608</v>
      </c>
      <c r="C60" s="60">
        <v>1822</v>
      </c>
      <c r="D60" s="60">
        <v>2235</v>
      </c>
      <c r="E60" s="60">
        <v>2511</v>
      </c>
      <c r="F60" s="60">
        <v>2719</v>
      </c>
      <c r="G60" s="60">
        <v>2899</v>
      </c>
      <c r="H60" s="60">
        <v>3144</v>
      </c>
      <c r="I60" s="60">
        <v>3177</v>
      </c>
      <c r="J60" s="60">
        <v>3354</v>
      </c>
      <c r="K60" s="60">
        <v>3493</v>
      </c>
      <c r="L60" s="60">
        <v>3554</v>
      </c>
      <c r="M60" s="60">
        <v>3475</v>
      </c>
      <c r="N60" s="60">
        <v>3455</v>
      </c>
      <c r="O60" s="60">
        <v>3414</v>
      </c>
      <c r="P60" s="60">
        <v>3200</v>
      </c>
      <c r="Q60" s="60">
        <v>3094</v>
      </c>
      <c r="R60" s="61">
        <v>-3.312499999999996E-2</v>
      </c>
      <c r="S60" s="61">
        <v>-0.12943162633652228</v>
      </c>
      <c r="T60" s="287"/>
      <c r="U60" s="62" t="s">
        <v>412</v>
      </c>
    </row>
    <row r="61" spans="1:21" ht="12" customHeight="1">
      <c r="A61" s="4" t="s">
        <v>346</v>
      </c>
      <c r="B61" s="60">
        <v>660</v>
      </c>
      <c r="C61" s="60">
        <v>668</v>
      </c>
      <c r="D61" s="60">
        <v>679</v>
      </c>
      <c r="E61" s="60">
        <v>688</v>
      </c>
      <c r="F61" s="60">
        <v>677</v>
      </c>
      <c r="G61" s="60">
        <v>688</v>
      </c>
      <c r="H61" s="60">
        <v>688</v>
      </c>
      <c r="I61" s="60">
        <v>701</v>
      </c>
      <c r="J61" s="60">
        <v>737</v>
      </c>
      <c r="K61" s="60">
        <v>733</v>
      </c>
      <c r="L61" s="60">
        <v>750</v>
      </c>
      <c r="M61" s="60">
        <v>729</v>
      </c>
      <c r="N61" s="60">
        <v>736</v>
      </c>
      <c r="O61" s="60">
        <v>750</v>
      </c>
      <c r="P61" s="60">
        <v>726</v>
      </c>
      <c r="Q61" s="60">
        <v>723</v>
      </c>
      <c r="R61" s="61">
        <v>-4.1322314049586639E-3</v>
      </c>
      <c r="S61" s="61">
        <v>-3.6000000000000032E-2</v>
      </c>
      <c r="T61" s="287"/>
      <c r="U61" s="62" t="s">
        <v>411</v>
      </c>
    </row>
    <row r="62" spans="1:21" ht="12" customHeight="1">
      <c r="A62" s="4" t="s">
        <v>401</v>
      </c>
      <c r="B62" s="60">
        <v>20153</v>
      </c>
      <c r="C62" s="60">
        <v>20133</v>
      </c>
      <c r="D62" s="60">
        <v>20484</v>
      </c>
      <c r="E62" s="60">
        <v>21074</v>
      </c>
      <c r="F62" s="60">
        <v>21508</v>
      </c>
      <c r="G62" s="60">
        <v>21647</v>
      </c>
      <c r="H62" s="60">
        <v>22094</v>
      </c>
      <c r="I62" s="60">
        <v>22308</v>
      </c>
      <c r="J62" s="60">
        <v>22291</v>
      </c>
      <c r="K62" s="60">
        <v>22283</v>
      </c>
      <c r="L62" s="60">
        <v>21116</v>
      </c>
      <c r="M62" s="60">
        <v>20715</v>
      </c>
      <c r="N62" s="60">
        <v>21821</v>
      </c>
      <c r="O62" s="60">
        <v>21871</v>
      </c>
      <c r="P62" s="60">
        <v>20759</v>
      </c>
      <c r="Q62" s="60">
        <v>20012</v>
      </c>
      <c r="R62" s="61">
        <v>-3.5984392311768421E-2</v>
      </c>
      <c r="S62" s="61">
        <v>-5.2282629285849591E-2</v>
      </c>
      <c r="T62" s="287"/>
      <c r="U62" s="62" t="s">
        <v>412</v>
      </c>
    </row>
    <row r="63" spans="1:21" ht="12" customHeight="1">
      <c r="A63" s="4" t="s">
        <v>347</v>
      </c>
      <c r="B63" s="60">
        <v>143</v>
      </c>
      <c r="C63" s="60">
        <v>162</v>
      </c>
      <c r="D63" s="60">
        <v>189</v>
      </c>
      <c r="E63" s="60">
        <v>192</v>
      </c>
      <c r="F63" s="60">
        <v>207</v>
      </c>
      <c r="G63" s="60">
        <v>211</v>
      </c>
      <c r="H63" s="60">
        <v>215</v>
      </c>
      <c r="I63" s="60">
        <v>206</v>
      </c>
      <c r="J63" s="60">
        <v>217</v>
      </c>
      <c r="K63" s="60">
        <v>226</v>
      </c>
      <c r="L63" s="60">
        <v>228</v>
      </c>
      <c r="M63" s="60">
        <v>243</v>
      </c>
      <c r="N63" s="60">
        <v>235</v>
      </c>
      <c r="O63" s="60">
        <v>232</v>
      </c>
      <c r="P63" s="60">
        <v>230</v>
      </c>
      <c r="Q63" s="60">
        <v>225</v>
      </c>
      <c r="R63" s="61">
        <v>-2.1739130434782594E-2</v>
      </c>
      <c r="S63" s="61">
        <v>-1.3157894736842146E-2</v>
      </c>
      <c r="T63" s="287"/>
      <c r="U63" s="62" t="s">
        <v>411</v>
      </c>
    </row>
    <row r="64" spans="1:21" ht="12" customHeight="1">
      <c r="A64" s="4" t="s">
        <v>337</v>
      </c>
      <c r="B64" s="60">
        <v>119</v>
      </c>
      <c r="C64" s="60">
        <v>117</v>
      </c>
      <c r="D64" s="60">
        <v>124</v>
      </c>
      <c r="E64" s="60">
        <v>129</v>
      </c>
      <c r="F64" s="60">
        <v>124</v>
      </c>
      <c r="G64" s="60">
        <v>111</v>
      </c>
      <c r="H64" s="60">
        <v>118</v>
      </c>
      <c r="I64" s="60">
        <v>124</v>
      </c>
      <c r="J64" s="60">
        <v>119</v>
      </c>
      <c r="K64" s="60">
        <v>121</v>
      </c>
      <c r="L64" s="60">
        <v>121</v>
      </c>
      <c r="M64" s="60">
        <v>109</v>
      </c>
      <c r="N64" s="60">
        <v>102</v>
      </c>
      <c r="O64" s="60">
        <v>97</v>
      </c>
      <c r="P64" s="60">
        <v>101</v>
      </c>
      <c r="Q64" s="60">
        <v>97</v>
      </c>
      <c r="R64" s="61">
        <v>-3.9603960396039639E-2</v>
      </c>
      <c r="S64" s="61">
        <v>-0.19834710743801653</v>
      </c>
      <c r="T64" s="287"/>
      <c r="U64" s="62" t="s">
        <v>411</v>
      </c>
    </row>
    <row r="65" spans="1:21" ht="12" customHeight="1">
      <c r="A65" s="4" t="s">
        <v>373</v>
      </c>
      <c r="B65" s="60">
        <v>1147</v>
      </c>
      <c r="C65" s="60">
        <v>1174</v>
      </c>
      <c r="D65" s="60">
        <v>1213</v>
      </c>
      <c r="E65" s="60">
        <v>1285</v>
      </c>
      <c r="F65" s="60">
        <v>1366</v>
      </c>
      <c r="G65" s="60">
        <v>1379</v>
      </c>
      <c r="H65" s="60">
        <v>1415</v>
      </c>
      <c r="I65" s="60">
        <v>1418</v>
      </c>
      <c r="J65" s="60">
        <v>1361</v>
      </c>
      <c r="K65" s="60">
        <v>1348</v>
      </c>
      <c r="L65" s="60">
        <v>1374</v>
      </c>
      <c r="M65" s="60">
        <v>1334</v>
      </c>
      <c r="N65" s="60">
        <v>1324</v>
      </c>
      <c r="O65" s="60">
        <v>1324</v>
      </c>
      <c r="P65" s="60">
        <v>1334</v>
      </c>
      <c r="Q65" s="60">
        <v>1338</v>
      </c>
      <c r="R65" s="61">
        <v>2.9985007496251548E-3</v>
      </c>
      <c r="S65" s="61">
        <v>-2.6200873362445365E-2</v>
      </c>
      <c r="T65" s="287"/>
      <c r="U65" s="62" t="s">
        <v>411</v>
      </c>
    </row>
    <row r="66" spans="1:21" ht="12" customHeight="1">
      <c r="A66" s="4" t="s">
        <v>338</v>
      </c>
      <c r="B66" s="60">
        <v>809</v>
      </c>
      <c r="C66" s="60">
        <v>860</v>
      </c>
      <c r="D66" s="60">
        <v>910</v>
      </c>
      <c r="E66" s="60">
        <v>927</v>
      </c>
      <c r="F66" s="60">
        <v>958</v>
      </c>
      <c r="G66" s="60">
        <v>984</v>
      </c>
      <c r="H66" s="60">
        <v>982</v>
      </c>
      <c r="I66" s="60">
        <v>1028</v>
      </c>
      <c r="J66" s="60">
        <v>1010</v>
      </c>
      <c r="K66" s="60">
        <v>950</v>
      </c>
      <c r="L66" s="60">
        <v>891</v>
      </c>
      <c r="M66" s="60">
        <v>868</v>
      </c>
      <c r="N66" s="60">
        <v>866</v>
      </c>
      <c r="O66" s="60">
        <v>869</v>
      </c>
      <c r="P66" s="60">
        <v>880</v>
      </c>
      <c r="Q66" s="60">
        <v>846</v>
      </c>
      <c r="R66" s="61">
        <v>-3.8636363636363691E-2</v>
      </c>
      <c r="S66" s="61">
        <v>-5.0505050505050497E-2</v>
      </c>
      <c r="T66" s="287"/>
      <c r="U66" s="62" t="s">
        <v>411</v>
      </c>
    </row>
    <row r="67" spans="1:21" ht="12" customHeight="1">
      <c r="A67" s="4" t="s">
        <v>402</v>
      </c>
      <c r="B67" s="60">
        <v>16365</v>
      </c>
      <c r="C67" s="60">
        <v>17002</v>
      </c>
      <c r="D67" s="60">
        <v>18168</v>
      </c>
      <c r="E67" s="60">
        <v>19165</v>
      </c>
      <c r="F67" s="60">
        <v>20051</v>
      </c>
      <c r="G67" s="60">
        <v>20938</v>
      </c>
      <c r="H67" s="60">
        <v>21992</v>
      </c>
      <c r="I67" s="60">
        <v>22738</v>
      </c>
      <c r="J67" s="60">
        <v>22906</v>
      </c>
      <c r="K67" s="60">
        <v>23421</v>
      </c>
      <c r="L67" s="60">
        <v>21943</v>
      </c>
      <c r="M67" s="60">
        <v>21872</v>
      </c>
      <c r="N67" s="60">
        <v>22925</v>
      </c>
      <c r="O67" s="60">
        <v>23064</v>
      </c>
      <c r="P67" s="60">
        <v>22018</v>
      </c>
      <c r="Q67" s="60">
        <v>21174</v>
      </c>
      <c r="R67" s="61">
        <v>-3.8332273594331889E-2</v>
      </c>
      <c r="S67" s="61">
        <v>-3.5045344756870045E-2</v>
      </c>
      <c r="T67" s="287"/>
      <c r="U67" s="62" t="s">
        <v>412</v>
      </c>
    </row>
    <row r="68" spans="1:21" ht="12" customHeight="1">
      <c r="A68" s="4" t="s">
        <v>367</v>
      </c>
      <c r="B68" s="60">
        <v>414</v>
      </c>
      <c r="C68" s="60">
        <v>439</v>
      </c>
      <c r="D68" s="60">
        <v>485</v>
      </c>
      <c r="E68" s="60">
        <v>500</v>
      </c>
      <c r="F68" s="60">
        <v>516</v>
      </c>
      <c r="G68" s="60">
        <v>521</v>
      </c>
      <c r="H68" s="60">
        <v>530</v>
      </c>
      <c r="I68" s="60">
        <v>528</v>
      </c>
      <c r="J68" s="60">
        <v>558</v>
      </c>
      <c r="K68" s="60">
        <v>594</v>
      </c>
      <c r="L68" s="60">
        <v>629</v>
      </c>
      <c r="M68" s="60">
        <v>624</v>
      </c>
      <c r="N68" s="60">
        <v>628</v>
      </c>
      <c r="O68" s="60">
        <v>639</v>
      </c>
      <c r="P68" s="60">
        <v>611</v>
      </c>
      <c r="Q68" s="60">
        <v>624</v>
      </c>
      <c r="R68" s="61">
        <v>2.1276595744680771E-2</v>
      </c>
      <c r="S68" s="61">
        <v>-7.9491255961844365E-3</v>
      </c>
      <c r="T68" s="287"/>
      <c r="U68" s="62" t="s">
        <v>411</v>
      </c>
    </row>
    <row r="69" spans="1:21" ht="12" customHeight="1">
      <c r="A69" s="4" t="s">
        <v>339</v>
      </c>
      <c r="B69" s="60">
        <v>1657</v>
      </c>
      <c r="C69" s="60">
        <v>1753</v>
      </c>
      <c r="D69" s="60">
        <v>1873</v>
      </c>
      <c r="E69" s="60">
        <v>1962</v>
      </c>
      <c r="F69" s="60">
        <v>2040</v>
      </c>
      <c r="G69" s="60">
        <v>2103</v>
      </c>
      <c r="H69" s="60">
        <v>2155</v>
      </c>
      <c r="I69" s="60">
        <v>2248</v>
      </c>
      <c r="J69" s="60">
        <v>2367</v>
      </c>
      <c r="K69" s="60">
        <v>2502</v>
      </c>
      <c r="L69" s="60">
        <v>2915</v>
      </c>
      <c r="M69" s="60">
        <v>2994</v>
      </c>
      <c r="N69" s="60">
        <v>3113</v>
      </c>
      <c r="O69" s="60">
        <v>3565</v>
      </c>
      <c r="P69" s="60">
        <v>4129</v>
      </c>
      <c r="Q69" s="60">
        <v>4064</v>
      </c>
      <c r="R69" s="61">
        <v>-1.5742310486800637E-2</v>
      </c>
      <c r="S69" s="61">
        <v>0.39416809605488856</v>
      </c>
      <c r="T69" s="287"/>
      <c r="U69" s="62" t="s">
        <v>411</v>
      </c>
    </row>
    <row r="70" spans="1:21" ht="12" customHeight="1">
      <c r="A70" s="4" t="s">
        <v>324</v>
      </c>
      <c r="B70" s="60">
        <v>1228</v>
      </c>
      <c r="C70" s="60">
        <v>1281</v>
      </c>
      <c r="D70" s="60">
        <v>1377</v>
      </c>
      <c r="E70" s="60">
        <v>1356</v>
      </c>
      <c r="F70" s="60">
        <v>1352</v>
      </c>
      <c r="G70" s="60">
        <v>1355</v>
      </c>
      <c r="H70" s="60">
        <v>1366</v>
      </c>
      <c r="I70" s="60">
        <v>1367</v>
      </c>
      <c r="J70" s="60">
        <v>1325</v>
      </c>
      <c r="K70" s="60">
        <v>1345</v>
      </c>
      <c r="L70" s="60">
        <v>1371</v>
      </c>
      <c r="M70" s="60">
        <v>1335</v>
      </c>
      <c r="N70" s="60">
        <v>1339</v>
      </c>
      <c r="O70" s="60">
        <v>1356</v>
      </c>
      <c r="P70" s="60">
        <v>1330</v>
      </c>
      <c r="Q70" s="60">
        <v>1298</v>
      </c>
      <c r="R70" s="61">
        <v>-2.4060150375939893E-2</v>
      </c>
      <c r="S70" s="61">
        <v>-5.3245805981035788E-2</v>
      </c>
      <c r="T70" s="287"/>
      <c r="U70" s="62" t="s">
        <v>411</v>
      </c>
    </row>
    <row r="71" spans="1:21" ht="12" customHeight="1">
      <c r="A71" s="4" t="s">
        <v>368</v>
      </c>
      <c r="B71" s="60">
        <v>215</v>
      </c>
      <c r="C71" s="60">
        <v>245</v>
      </c>
      <c r="D71" s="60">
        <v>256</v>
      </c>
      <c r="E71" s="60">
        <v>267</v>
      </c>
      <c r="F71" s="60">
        <v>280</v>
      </c>
      <c r="G71" s="60">
        <v>279</v>
      </c>
      <c r="H71" s="60">
        <v>278</v>
      </c>
      <c r="I71" s="60">
        <v>277</v>
      </c>
      <c r="J71" s="60">
        <v>261</v>
      </c>
      <c r="K71" s="60">
        <v>276</v>
      </c>
      <c r="L71" s="60">
        <v>273</v>
      </c>
      <c r="M71" s="60">
        <v>261</v>
      </c>
      <c r="N71" s="60">
        <v>260</v>
      </c>
      <c r="O71" s="60">
        <v>263</v>
      </c>
      <c r="P71" s="60">
        <v>247</v>
      </c>
      <c r="Q71" s="60">
        <v>235</v>
      </c>
      <c r="R71" s="61">
        <v>-4.8582995951417018E-2</v>
      </c>
      <c r="S71" s="61">
        <v>-0.13919413919413914</v>
      </c>
      <c r="T71" s="287"/>
      <c r="U71" s="62" t="s">
        <v>411</v>
      </c>
    </row>
    <row r="72" spans="1:21" ht="12" customHeight="1">
      <c r="A72" s="4" t="s">
        <v>326</v>
      </c>
      <c r="B72" s="60">
        <v>1534</v>
      </c>
      <c r="C72" s="60">
        <v>1632</v>
      </c>
      <c r="D72" s="60">
        <v>1718</v>
      </c>
      <c r="E72" s="60">
        <v>1768</v>
      </c>
      <c r="F72" s="60">
        <v>1845</v>
      </c>
      <c r="G72" s="60">
        <v>1943</v>
      </c>
      <c r="H72" s="60">
        <v>1999</v>
      </c>
      <c r="I72" s="60">
        <v>2040</v>
      </c>
      <c r="J72" s="60">
        <v>2037</v>
      </c>
      <c r="K72" s="60">
        <v>2056</v>
      </c>
      <c r="L72" s="60">
        <v>2131</v>
      </c>
      <c r="M72" s="60">
        <v>2120</v>
      </c>
      <c r="N72" s="60">
        <v>2135</v>
      </c>
      <c r="O72" s="60">
        <v>2156</v>
      </c>
      <c r="P72" s="60">
        <v>2100</v>
      </c>
      <c r="Q72" s="60">
        <v>2090</v>
      </c>
      <c r="R72" s="61">
        <v>-4.761904761904745E-3</v>
      </c>
      <c r="S72" s="61">
        <v>-1.9239793524167048E-2</v>
      </c>
      <c r="T72" s="287"/>
      <c r="U72" s="62" t="s">
        <v>411</v>
      </c>
    </row>
    <row r="73" spans="1:21" ht="12" customHeight="1">
      <c r="A73" s="4" t="s">
        <v>149</v>
      </c>
      <c r="B73" s="60">
        <v>2674</v>
      </c>
      <c r="C73" s="60">
        <v>2852</v>
      </c>
      <c r="D73" s="60">
        <v>3007</v>
      </c>
      <c r="E73" s="60">
        <v>3094</v>
      </c>
      <c r="F73" s="60">
        <v>3236</v>
      </c>
      <c r="G73" s="60">
        <v>3322</v>
      </c>
      <c r="H73" s="60">
        <v>3402</v>
      </c>
      <c r="I73" s="60">
        <v>3392</v>
      </c>
      <c r="J73" s="60">
        <v>3357</v>
      </c>
      <c r="K73" s="60">
        <v>3332</v>
      </c>
      <c r="L73" s="60">
        <v>3279</v>
      </c>
      <c r="M73" s="60">
        <v>3158</v>
      </c>
      <c r="N73" s="60">
        <v>3082</v>
      </c>
      <c r="O73" s="60">
        <v>3094</v>
      </c>
      <c r="P73" s="60">
        <v>2999</v>
      </c>
      <c r="Q73" s="60">
        <v>3010</v>
      </c>
      <c r="R73" s="61">
        <v>3.6678892964321363E-3</v>
      </c>
      <c r="S73" s="61">
        <v>-8.2037206465385815E-2</v>
      </c>
      <c r="T73" s="287"/>
      <c r="U73" s="62" t="s">
        <v>411</v>
      </c>
    </row>
    <row r="74" spans="1:21" ht="12" customHeight="1">
      <c r="A74" s="4" t="s">
        <v>374</v>
      </c>
      <c r="B74" s="60">
        <v>2244</v>
      </c>
      <c r="C74" s="60">
        <v>2422</v>
      </c>
      <c r="D74" s="60">
        <v>2496</v>
      </c>
      <c r="E74" s="60">
        <v>2604</v>
      </c>
      <c r="F74" s="60">
        <v>2734</v>
      </c>
      <c r="G74" s="60">
        <v>2862</v>
      </c>
      <c r="H74" s="60">
        <v>2822</v>
      </c>
      <c r="I74" s="60">
        <v>2870</v>
      </c>
      <c r="J74" s="60">
        <v>2959</v>
      </c>
      <c r="K74" s="60">
        <v>2985</v>
      </c>
      <c r="L74" s="60">
        <v>2951</v>
      </c>
      <c r="M74" s="60">
        <v>2875</v>
      </c>
      <c r="N74" s="60">
        <v>2863</v>
      </c>
      <c r="O74" s="60">
        <v>2852</v>
      </c>
      <c r="P74" s="60">
        <v>2823</v>
      </c>
      <c r="Q74" s="60">
        <v>2714</v>
      </c>
      <c r="R74" s="61">
        <v>-3.8611406305348872E-2</v>
      </c>
      <c r="S74" s="61">
        <v>-8.0311758725855609E-2</v>
      </c>
      <c r="T74" s="287"/>
      <c r="U74" s="62" t="s">
        <v>411</v>
      </c>
    </row>
    <row r="75" spans="1:21" ht="12" customHeight="1">
      <c r="A75" s="4" t="s">
        <v>348</v>
      </c>
      <c r="B75" s="60">
        <v>70</v>
      </c>
      <c r="C75" s="60">
        <v>78</v>
      </c>
      <c r="D75" s="60">
        <v>74</v>
      </c>
      <c r="E75" s="60">
        <v>74</v>
      </c>
      <c r="F75" s="60">
        <v>80</v>
      </c>
      <c r="G75" s="60">
        <v>76</v>
      </c>
      <c r="H75" s="60">
        <v>83</v>
      </c>
      <c r="I75" s="60">
        <v>92</v>
      </c>
      <c r="J75" s="60">
        <v>96</v>
      </c>
      <c r="K75" s="60">
        <v>88</v>
      </c>
      <c r="L75" s="60">
        <v>98</v>
      </c>
      <c r="M75" s="60">
        <v>98</v>
      </c>
      <c r="N75" s="60">
        <v>95</v>
      </c>
      <c r="O75" s="60">
        <v>105</v>
      </c>
      <c r="P75" s="60">
        <v>104</v>
      </c>
      <c r="Q75" s="60">
        <v>110</v>
      </c>
      <c r="R75" s="61">
        <v>5.7692307692307709E-2</v>
      </c>
      <c r="S75" s="61">
        <v>0.12244897959183665</v>
      </c>
      <c r="T75" s="287"/>
      <c r="U75" s="62" t="s">
        <v>411</v>
      </c>
    </row>
    <row r="76" spans="1:21" ht="12" customHeight="1">
      <c r="A76" s="4" t="s">
        <v>392</v>
      </c>
      <c r="B76" s="60">
        <v>10928</v>
      </c>
      <c r="C76" s="60">
        <v>11655</v>
      </c>
      <c r="D76" s="60">
        <v>12264</v>
      </c>
      <c r="E76" s="60">
        <v>12799</v>
      </c>
      <c r="F76" s="60">
        <v>13382</v>
      </c>
      <c r="G76" s="60">
        <v>13827</v>
      </c>
      <c r="H76" s="60">
        <v>14748</v>
      </c>
      <c r="I76" s="60">
        <v>15798</v>
      </c>
      <c r="J76" s="60">
        <v>16875</v>
      </c>
      <c r="K76" s="60">
        <v>17531</v>
      </c>
      <c r="L76" s="60">
        <v>17511</v>
      </c>
      <c r="M76" s="60">
        <v>17691</v>
      </c>
      <c r="N76" s="60">
        <v>18630</v>
      </c>
      <c r="O76" s="60">
        <v>18847</v>
      </c>
      <c r="P76" s="60">
        <v>18120</v>
      </c>
      <c r="Q76" s="60">
        <v>17553</v>
      </c>
      <c r="R76" s="61">
        <v>-3.1291390728476864E-2</v>
      </c>
      <c r="S76" s="61">
        <v>2.3984923762205845E-3</v>
      </c>
      <c r="T76" s="287"/>
      <c r="U76" s="62" t="s">
        <v>412</v>
      </c>
    </row>
    <row r="77" spans="1:21" ht="12" customHeight="1">
      <c r="A77" s="4" t="s">
        <v>128</v>
      </c>
      <c r="B77" s="60">
        <v>6903</v>
      </c>
      <c r="C77" s="60">
        <v>7704</v>
      </c>
      <c r="D77" s="60">
        <v>8700</v>
      </c>
      <c r="E77" s="60">
        <v>9615</v>
      </c>
      <c r="F77" s="60">
        <v>10363</v>
      </c>
      <c r="G77" s="60">
        <v>11160</v>
      </c>
      <c r="H77" s="60">
        <v>12086</v>
      </c>
      <c r="I77" s="60">
        <v>12993</v>
      </c>
      <c r="J77" s="60">
        <v>13569</v>
      </c>
      <c r="K77" s="60">
        <v>14121</v>
      </c>
      <c r="L77" s="60">
        <v>14798</v>
      </c>
      <c r="M77" s="60">
        <v>15151</v>
      </c>
      <c r="N77" s="60">
        <v>15710</v>
      </c>
      <c r="O77" s="60">
        <v>16411</v>
      </c>
      <c r="P77" s="60">
        <v>16164</v>
      </c>
      <c r="Q77" s="60">
        <v>16681</v>
      </c>
      <c r="R77" s="61">
        <v>3.1984657263053773E-2</v>
      </c>
      <c r="S77" s="61">
        <v>0.12724692526017023</v>
      </c>
      <c r="T77" s="287"/>
      <c r="U77" s="62" t="s">
        <v>412</v>
      </c>
    </row>
    <row r="78" spans="1:21" ht="12" customHeight="1">
      <c r="A78" s="4" t="s">
        <v>328</v>
      </c>
      <c r="B78" s="60">
        <v>3065</v>
      </c>
      <c r="C78" s="60">
        <v>3292</v>
      </c>
      <c r="D78" s="60">
        <v>3525</v>
      </c>
      <c r="E78" s="60">
        <v>3684</v>
      </c>
      <c r="F78" s="60">
        <v>3851</v>
      </c>
      <c r="G78" s="60">
        <v>3961</v>
      </c>
      <c r="H78" s="60">
        <v>4076</v>
      </c>
      <c r="I78" s="60">
        <v>4185</v>
      </c>
      <c r="J78" s="60">
        <v>4151</v>
      </c>
      <c r="K78" s="60">
        <v>4193</v>
      </c>
      <c r="L78" s="60">
        <v>4276</v>
      </c>
      <c r="M78" s="60">
        <v>4334</v>
      </c>
      <c r="N78" s="60">
        <v>4385</v>
      </c>
      <c r="O78" s="60">
        <v>4374</v>
      </c>
      <c r="P78" s="60">
        <v>4317</v>
      </c>
      <c r="Q78" s="60">
        <v>4381</v>
      </c>
      <c r="R78" s="61">
        <v>1.4825110030113553E-2</v>
      </c>
      <c r="S78" s="61">
        <v>2.4555659494855053E-2</v>
      </c>
      <c r="T78" s="287"/>
      <c r="U78" s="62" t="s">
        <v>411</v>
      </c>
    </row>
    <row r="79" spans="1:21" ht="12" customHeight="1">
      <c r="A79" s="4" t="s">
        <v>384</v>
      </c>
      <c r="B79" s="60">
        <v>10749</v>
      </c>
      <c r="C79" s="60">
        <v>12501</v>
      </c>
      <c r="D79" s="60">
        <v>14735</v>
      </c>
      <c r="E79" s="60">
        <v>15769</v>
      </c>
      <c r="F79" s="60">
        <v>16583</v>
      </c>
      <c r="G79" s="60">
        <v>17530</v>
      </c>
      <c r="H79" s="60">
        <v>18653</v>
      </c>
      <c r="I79" s="60">
        <v>20507</v>
      </c>
      <c r="J79" s="60">
        <v>22241</v>
      </c>
      <c r="K79" s="60">
        <v>24565</v>
      </c>
      <c r="L79" s="60">
        <v>26196</v>
      </c>
      <c r="M79" s="60">
        <v>27518</v>
      </c>
      <c r="N79" s="60">
        <v>29748</v>
      </c>
      <c r="O79" s="60">
        <v>31085</v>
      </c>
      <c r="P79" s="60">
        <v>30754</v>
      </c>
      <c r="Q79" s="60">
        <v>31525</v>
      </c>
      <c r="R79" s="61">
        <v>2.5069909605254681E-2</v>
      </c>
      <c r="S79" s="61">
        <v>0.20342800427546193</v>
      </c>
      <c r="T79" s="287"/>
      <c r="U79" s="62" t="s">
        <v>412</v>
      </c>
    </row>
    <row r="80" spans="1:21" ht="12" customHeight="1">
      <c r="A80" s="4" t="s">
        <v>385</v>
      </c>
      <c r="B80" s="60">
        <v>12288</v>
      </c>
      <c r="C80" s="60">
        <v>12564</v>
      </c>
      <c r="D80" s="60">
        <v>13539</v>
      </c>
      <c r="E80" s="60">
        <v>14128</v>
      </c>
      <c r="F80" s="60">
        <v>15445</v>
      </c>
      <c r="G80" s="60">
        <v>16406</v>
      </c>
      <c r="H80" s="60">
        <v>17544</v>
      </c>
      <c r="I80" s="60">
        <v>18043</v>
      </c>
      <c r="J80" s="60">
        <v>18279</v>
      </c>
      <c r="K80" s="60">
        <v>18958</v>
      </c>
      <c r="L80" s="60">
        <v>18250</v>
      </c>
      <c r="M80" s="60">
        <v>18660</v>
      </c>
      <c r="N80" s="60">
        <v>19602</v>
      </c>
      <c r="O80" s="60">
        <v>19881</v>
      </c>
      <c r="P80" s="60">
        <v>18789</v>
      </c>
      <c r="Q80" s="60">
        <v>17962</v>
      </c>
      <c r="R80" s="61">
        <v>-4.4015115226994528E-2</v>
      </c>
      <c r="S80" s="61">
        <v>-1.5780821917808274E-2</v>
      </c>
      <c r="T80" s="287"/>
      <c r="U80" s="62" t="s">
        <v>412</v>
      </c>
    </row>
    <row r="81" spans="1:21" ht="12" customHeight="1">
      <c r="A81" s="4" t="s">
        <v>293</v>
      </c>
      <c r="B81" s="60">
        <v>5600</v>
      </c>
      <c r="C81" s="60">
        <v>5870</v>
      </c>
      <c r="D81" s="60">
        <v>6130</v>
      </c>
      <c r="E81" s="60">
        <v>6267</v>
      </c>
      <c r="F81" s="60">
        <v>6386</v>
      </c>
      <c r="G81" s="60">
        <v>6553</v>
      </c>
      <c r="H81" s="60">
        <v>6694</v>
      </c>
      <c r="I81" s="60">
        <v>6897</v>
      </c>
      <c r="J81" s="60">
        <v>6922</v>
      </c>
      <c r="K81" s="60">
        <v>7153</v>
      </c>
      <c r="L81" s="60">
        <v>7128</v>
      </c>
      <c r="M81" s="60">
        <v>6902</v>
      </c>
      <c r="N81" s="60">
        <v>6865</v>
      </c>
      <c r="O81" s="60">
        <v>6944</v>
      </c>
      <c r="P81" s="60">
        <v>6595</v>
      </c>
      <c r="Q81" s="60">
        <v>6311</v>
      </c>
      <c r="R81" s="61">
        <v>-4.3062926459438988E-2</v>
      </c>
      <c r="S81" s="61">
        <v>-0.11461840628507292</v>
      </c>
      <c r="T81" s="287"/>
      <c r="U81" s="62" t="s">
        <v>412</v>
      </c>
    </row>
    <row r="82" spans="1:21" ht="12" customHeight="1">
      <c r="A82" s="4" t="s">
        <v>349</v>
      </c>
      <c r="B82" s="60">
        <v>222</v>
      </c>
      <c r="C82" s="60">
        <v>230</v>
      </c>
      <c r="D82" s="60">
        <v>239</v>
      </c>
      <c r="E82" s="60">
        <v>240</v>
      </c>
      <c r="F82" s="60">
        <v>232</v>
      </c>
      <c r="G82" s="60">
        <v>242</v>
      </c>
      <c r="H82" s="60">
        <v>241</v>
      </c>
      <c r="I82" s="60">
        <v>246</v>
      </c>
      <c r="J82" s="60">
        <v>254</v>
      </c>
      <c r="K82" s="60">
        <v>254</v>
      </c>
      <c r="L82" s="60">
        <v>264</v>
      </c>
      <c r="M82" s="60">
        <v>256</v>
      </c>
      <c r="N82" s="60">
        <v>236</v>
      </c>
      <c r="O82" s="60">
        <v>223</v>
      </c>
      <c r="P82" s="60">
        <v>208</v>
      </c>
      <c r="Q82" s="60">
        <v>205</v>
      </c>
      <c r="R82" s="61">
        <v>-1.4423076923076872E-2</v>
      </c>
      <c r="S82" s="61">
        <v>-0.22348484848484851</v>
      </c>
      <c r="T82" s="287"/>
      <c r="U82" s="62" t="s">
        <v>411</v>
      </c>
    </row>
    <row r="83" spans="1:21" s="20" customFormat="1" ht="12" customHeight="1">
      <c r="A83" s="16" t="s">
        <v>184</v>
      </c>
      <c r="B83" s="17">
        <v>412117</v>
      </c>
      <c r="C83" s="17">
        <v>437932</v>
      </c>
      <c r="D83" s="17">
        <v>467183</v>
      </c>
      <c r="E83" s="17">
        <v>491500</v>
      </c>
      <c r="F83" s="17">
        <v>514596</v>
      </c>
      <c r="G83" s="17">
        <v>538273</v>
      </c>
      <c r="H83" s="17">
        <v>564220</v>
      </c>
      <c r="I83" s="17">
        <v>591583</v>
      </c>
      <c r="J83" s="17">
        <v>611054</v>
      </c>
      <c r="K83" s="17">
        <v>632226</v>
      </c>
      <c r="L83" s="17">
        <v>634868</v>
      </c>
      <c r="M83" s="17">
        <v>643350</v>
      </c>
      <c r="N83" s="17">
        <v>666341</v>
      </c>
      <c r="O83" s="17">
        <v>679751</v>
      </c>
      <c r="P83" s="17">
        <v>663523</v>
      </c>
      <c r="Q83" s="17">
        <v>657002</v>
      </c>
      <c r="R83" s="18">
        <v>-9.8278431945840738E-3</v>
      </c>
      <c r="S83" s="18">
        <v>3.4863940220644318E-2</v>
      </c>
      <c r="T83" s="287"/>
      <c r="U83" s="19"/>
    </row>
  </sheetData>
  <mergeCells count="3">
    <mergeCell ref="R2:S2"/>
    <mergeCell ref="I1:J1"/>
    <mergeCell ref="A1:H1"/>
  </mergeCells>
  <phoneticPr fontId="0" type="noConversion"/>
  <hyperlinks>
    <hyperlink ref="I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L130"/>
  <sheetViews>
    <sheetView zoomScale="125" zoomScaleNormal="125" workbookViewId="0">
      <pane xSplit="1" ySplit="2" topLeftCell="B70" activePane="bottomRight" state="frozen"/>
      <selection pane="bottomRight" activeCell="B100" sqref="B100:C100"/>
      <selection pane="bottomLeft"/>
      <selection pane="topRight"/>
    </sheetView>
  </sheetViews>
  <sheetFormatPr defaultColWidth="0" defaultRowHeight="12" customHeight="1" zeroHeight="1"/>
  <cols>
    <col min="1" max="11" width="10" style="26" customWidth="1"/>
    <col min="12" max="12" width="0" style="26" hidden="1" customWidth="1"/>
    <col min="13" max="16384" width="11" style="26" hidden="1"/>
  </cols>
  <sheetData>
    <row r="1" spans="1:10" ht="30" customHeight="1">
      <c r="A1" s="314" t="s">
        <v>433</v>
      </c>
      <c r="B1" s="314"/>
      <c r="C1" s="314"/>
      <c r="D1" s="314"/>
      <c r="E1" s="314"/>
      <c r="F1" s="314"/>
      <c r="G1" s="314"/>
      <c r="H1" s="314"/>
      <c r="I1" s="306" t="s">
        <v>69</v>
      </c>
      <c r="J1" s="306"/>
    </row>
    <row r="2" spans="1:10" s="166" customFormat="1" ht="24" customHeight="1">
      <c r="B2" s="167" t="s">
        <v>434</v>
      </c>
      <c r="C2" s="167" t="s">
        <v>435</v>
      </c>
      <c r="D2" s="167" t="s">
        <v>436</v>
      </c>
      <c r="E2" s="167" t="s">
        <v>437</v>
      </c>
      <c r="F2" s="168"/>
    </row>
    <row r="3" spans="1:10" ht="12" customHeight="1">
      <c r="A3" s="53">
        <v>36678</v>
      </c>
      <c r="B3" s="37">
        <v>6.9881605728000729E-2</v>
      </c>
      <c r="C3" s="44">
        <v>4.4848822411045708E-2</v>
      </c>
      <c r="D3" s="54"/>
      <c r="E3" s="55"/>
      <c r="F3" s="40"/>
      <c r="I3" s="306" t="s">
        <v>8</v>
      </c>
      <c r="J3" s="306"/>
    </row>
    <row r="4" spans="1:10" ht="12" customHeight="1">
      <c r="A4" s="53">
        <v>36770</v>
      </c>
      <c r="B4" s="37">
        <v>5.6550711700970036E-2</v>
      </c>
      <c r="C4" s="44">
        <v>4.6113443981681268E-2</v>
      </c>
      <c r="D4" s="54"/>
      <c r="E4" s="55"/>
      <c r="F4" s="40"/>
      <c r="I4" s="306"/>
      <c r="J4" s="306"/>
    </row>
    <row r="5" spans="1:10" ht="12" customHeight="1">
      <c r="A5" s="53">
        <v>36861</v>
      </c>
      <c r="B5" s="37">
        <v>4.8371757163195195E-2</v>
      </c>
      <c r="C5" s="44">
        <v>5.5539366582326277E-2</v>
      </c>
      <c r="D5" s="54"/>
      <c r="E5" s="54"/>
      <c r="F5" s="40"/>
    </row>
    <row r="6" spans="1:10" ht="12" customHeight="1">
      <c r="A6" s="53">
        <v>36951</v>
      </c>
      <c r="B6" s="37">
        <v>5.6612434618705798E-2</v>
      </c>
      <c r="C6" s="44">
        <v>4.1397353919898849E-2</v>
      </c>
      <c r="D6" s="54"/>
      <c r="E6" s="54"/>
      <c r="F6" s="40"/>
    </row>
    <row r="7" spans="1:10" ht="12" customHeight="1">
      <c r="A7" s="53">
        <v>37043</v>
      </c>
      <c r="B7" s="37">
        <v>5.9913078669762143E-2</v>
      </c>
      <c r="C7" s="44">
        <v>3.3783157336136016E-2</v>
      </c>
      <c r="D7" s="54"/>
      <c r="E7" s="54"/>
      <c r="F7" s="40"/>
    </row>
    <row r="8" spans="1:10" ht="12" customHeight="1">
      <c r="A8" s="53">
        <v>37135</v>
      </c>
      <c r="B8" s="37">
        <v>4.8617421379911097E-2</v>
      </c>
      <c r="C8" s="44">
        <v>5.9163313121722405E-2</v>
      </c>
      <c r="D8" s="54"/>
      <c r="E8" s="54"/>
      <c r="F8" s="40"/>
    </row>
    <row r="9" spans="1:10" ht="12" customHeight="1">
      <c r="A9" s="53">
        <v>37226</v>
      </c>
      <c r="B9" s="37">
        <v>5.3434976595616135E-2</v>
      </c>
      <c r="C9" s="44">
        <v>4.1033318201503022E-2</v>
      </c>
      <c r="D9" s="54"/>
      <c r="E9" s="54"/>
      <c r="F9" s="40"/>
    </row>
    <row r="10" spans="1:10" ht="12" customHeight="1">
      <c r="A10" s="53">
        <v>37316</v>
      </c>
      <c r="B10" s="37">
        <v>4.9615476152040872E-2</v>
      </c>
      <c r="C10" s="44">
        <v>6.5492066873022781E-2</v>
      </c>
      <c r="D10" s="54"/>
      <c r="E10" s="54"/>
      <c r="F10" s="40"/>
    </row>
    <row r="11" spans="1:10" ht="12" customHeight="1">
      <c r="A11" s="53">
        <v>37408</v>
      </c>
      <c r="B11" s="37">
        <v>3.4330216973516459E-2</v>
      </c>
      <c r="C11" s="44">
        <v>7.8430056145836646E-2</v>
      </c>
      <c r="D11" s="54"/>
      <c r="E11" s="54"/>
      <c r="F11" s="40"/>
    </row>
    <row r="12" spans="1:10" ht="12" customHeight="1">
      <c r="A12" s="53">
        <v>37500</v>
      </c>
      <c r="B12" s="37">
        <v>3.561938706836254E-2</v>
      </c>
      <c r="C12" s="44">
        <v>6.7470443716323825E-2</v>
      </c>
      <c r="D12" s="54"/>
      <c r="E12" s="54"/>
      <c r="F12" s="40"/>
    </row>
    <row r="13" spans="1:10" ht="12" customHeight="1">
      <c r="A13" s="53">
        <v>37591</v>
      </c>
      <c r="B13" s="37">
        <v>2.7066996698996704E-2</v>
      </c>
      <c r="C13" s="44">
        <v>7.701758147636717E-2</v>
      </c>
      <c r="D13" s="54"/>
      <c r="E13" s="54"/>
      <c r="F13" s="40"/>
    </row>
    <row r="14" spans="1:10" ht="12" customHeight="1">
      <c r="A14" s="53">
        <v>37681</v>
      </c>
      <c r="B14" s="37">
        <v>2.0086275932033049E-2</v>
      </c>
      <c r="C14" s="44">
        <v>6.9879333216343653E-2</v>
      </c>
      <c r="D14" s="54"/>
      <c r="E14" s="54"/>
      <c r="F14" s="40"/>
    </row>
    <row r="15" spans="1:10" ht="12" customHeight="1">
      <c r="A15" s="53">
        <v>37773</v>
      </c>
      <c r="B15" s="37">
        <v>2.375878778440077E-2</v>
      </c>
      <c r="C15" s="44">
        <v>6.6297655591047722E-2</v>
      </c>
      <c r="D15" s="54"/>
      <c r="E15" s="54"/>
      <c r="F15" s="40"/>
    </row>
    <row r="16" spans="1:10" ht="12" customHeight="1">
      <c r="A16" s="53">
        <v>37865</v>
      </c>
      <c r="B16" s="37">
        <v>3.0285450677562276E-2</v>
      </c>
      <c r="C16" s="44">
        <v>5.5837907872440473E-2</v>
      </c>
      <c r="D16" s="54"/>
      <c r="E16" s="54"/>
      <c r="F16" s="40"/>
    </row>
    <row r="17" spans="1:6" ht="12" customHeight="1">
      <c r="A17" s="53">
        <v>37956</v>
      </c>
      <c r="B17" s="37">
        <v>2.6091383690589831E-2</v>
      </c>
      <c r="C17" s="44">
        <v>6.2411344645898481E-2</v>
      </c>
      <c r="D17" s="54"/>
      <c r="E17" s="54"/>
      <c r="F17" s="40"/>
    </row>
    <row r="18" spans="1:6" ht="12" customHeight="1">
      <c r="A18" s="53">
        <v>38047</v>
      </c>
      <c r="B18" s="37">
        <v>3.2067511380602154E-2</v>
      </c>
      <c r="C18" s="44">
        <v>6.2801410707366223E-2</v>
      </c>
      <c r="D18" s="54"/>
      <c r="E18" s="54"/>
      <c r="F18" s="40"/>
    </row>
    <row r="19" spans="1:6" ht="12" customHeight="1">
      <c r="A19" s="53">
        <v>38139</v>
      </c>
      <c r="B19" s="37">
        <v>2.6440565667402049E-2</v>
      </c>
      <c r="C19" s="44">
        <v>5.9751852368335356E-2</v>
      </c>
      <c r="D19" s="54"/>
      <c r="E19" s="54"/>
      <c r="F19" s="40"/>
    </row>
    <row r="20" spans="1:6" ht="12" customHeight="1">
      <c r="A20" s="53">
        <v>38231</v>
      </c>
      <c r="B20" s="37">
        <v>2.4024776703365669E-2</v>
      </c>
      <c r="C20" s="44">
        <v>5.1622827585338982E-2</v>
      </c>
      <c r="D20" s="54"/>
      <c r="E20" s="54"/>
      <c r="F20" s="40"/>
    </row>
    <row r="21" spans="1:6" ht="12" customHeight="1">
      <c r="A21" s="53">
        <v>38322</v>
      </c>
      <c r="B21" s="37">
        <v>3.1529861566266471E-2</v>
      </c>
      <c r="C21" s="44">
        <v>4.9141510276708988E-2</v>
      </c>
      <c r="D21" s="54"/>
      <c r="E21" s="54"/>
      <c r="F21" s="40"/>
    </row>
    <row r="22" spans="1:6" ht="12" customHeight="1">
      <c r="A22" s="53">
        <v>38412</v>
      </c>
      <c r="B22" s="37">
        <v>2.9804612582625234E-2</v>
      </c>
      <c r="C22" s="44">
        <v>4.8305386131469952E-2</v>
      </c>
      <c r="D22" s="54"/>
      <c r="E22" s="54"/>
      <c r="F22" s="40"/>
    </row>
    <row r="23" spans="1:6" ht="12" customHeight="1">
      <c r="A23" s="53">
        <v>38504</v>
      </c>
      <c r="B23" s="37">
        <v>3.4836252894292707E-2</v>
      </c>
      <c r="C23" s="44">
        <v>2.9911899141136233E-2</v>
      </c>
      <c r="D23" s="54"/>
      <c r="E23" s="54"/>
      <c r="F23" s="40"/>
    </row>
    <row r="24" spans="1:6" ht="12" customHeight="1">
      <c r="A24" s="53">
        <v>38596</v>
      </c>
      <c r="B24" s="37">
        <v>3.9990165684015366E-2</v>
      </c>
      <c r="C24" s="44">
        <v>3.364511814829152E-2</v>
      </c>
      <c r="D24" s="54"/>
      <c r="E24" s="54"/>
      <c r="F24" s="56"/>
    </row>
    <row r="25" spans="1:6" ht="12" customHeight="1">
      <c r="A25" s="53">
        <v>38687</v>
      </c>
      <c r="B25" s="37">
        <v>4.5272347684011338E-2</v>
      </c>
      <c r="C25" s="44">
        <v>3.8643490735786434E-2</v>
      </c>
      <c r="D25" s="54"/>
      <c r="E25" s="54"/>
      <c r="F25" s="56"/>
    </row>
    <row r="26" spans="1:6" ht="12" customHeight="1">
      <c r="A26" s="53">
        <v>38777</v>
      </c>
      <c r="B26" s="37">
        <v>3.9058275239960638E-2</v>
      </c>
      <c r="C26" s="44">
        <v>3.9251495669028857E-2</v>
      </c>
      <c r="D26" s="54"/>
      <c r="E26" s="54"/>
      <c r="F26" s="56"/>
    </row>
    <row r="27" spans="1:6" ht="12" customHeight="1">
      <c r="A27" s="53">
        <v>38869</v>
      </c>
      <c r="B27" s="37">
        <v>5.4231466031968711E-2</v>
      </c>
      <c r="C27" s="44">
        <v>4.0366748894566928E-2</v>
      </c>
      <c r="D27" s="54"/>
      <c r="E27" s="54"/>
      <c r="F27" s="56"/>
    </row>
    <row r="28" spans="1:6" ht="12" customHeight="1">
      <c r="A28" s="53">
        <v>38961</v>
      </c>
      <c r="B28" s="37">
        <v>5.5617584158937694E-2</v>
      </c>
      <c r="C28" s="44">
        <v>4.7287346391358343E-2</v>
      </c>
      <c r="D28" s="54"/>
      <c r="E28" s="54"/>
      <c r="F28" s="56"/>
    </row>
    <row r="29" spans="1:6" ht="12" customHeight="1">
      <c r="A29" s="53">
        <v>39052</v>
      </c>
      <c r="B29" s="37">
        <v>7.3453186974942852E-2</v>
      </c>
      <c r="C29" s="44">
        <v>4.1673565601055396E-2</v>
      </c>
      <c r="D29" s="54"/>
      <c r="E29" s="54"/>
      <c r="F29" s="56"/>
    </row>
    <row r="30" spans="1:6" ht="12" customHeight="1">
      <c r="A30" s="53">
        <v>39142</v>
      </c>
      <c r="B30" s="37">
        <v>9.886710479955596E-2</v>
      </c>
      <c r="C30" s="44">
        <v>4.5790693950926276E-2</v>
      </c>
      <c r="D30" s="54"/>
      <c r="E30" s="54"/>
      <c r="F30" s="56"/>
    </row>
    <row r="31" spans="1:6" ht="12" customHeight="1">
      <c r="A31" s="53">
        <v>39234</v>
      </c>
      <c r="B31" s="37">
        <v>0.10796059158934246</v>
      </c>
      <c r="C31" s="44">
        <v>6.1633067694349508E-2</v>
      </c>
      <c r="D31" s="54"/>
      <c r="E31" s="54"/>
      <c r="F31" s="56"/>
    </row>
    <row r="32" spans="1:6" ht="12" customHeight="1">
      <c r="A32" s="53">
        <v>39326</v>
      </c>
      <c r="B32" s="37">
        <v>0.1262494795039919</v>
      </c>
      <c r="C32" s="44">
        <v>6.080002619128555E-2</v>
      </c>
      <c r="D32" s="54"/>
      <c r="E32" s="54"/>
      <c r="F32" s="56"/>
    </row>
    <row r="33" spans="1:6" ht="12" customHeight="1">
      <c r="A33" s="53">
        <v>39417</v>
      </c>
      <c r="B33" s="37">
        <v>0.12405450115081851</v>
      </c>
      <c r="C33" s="44">
        <v>4.3874075349293884E-2</v>
      </c>
      <c r="D33" s="54"/>
      <c r="E33" s="54"/>
      <c r="F33" s="56"/>
    </row>
    <row r="34" spans="1:6" ht="12" customHeight="1">
      <c r="A34" s="53">
        <v>39508</v>
      </c>
      <c r="B34" s="37">
        <v>0.12661124119477463</v>
      </c>
      <c r="C34" s="37">
        <v>4.6588078285266343E-2</v>
      </c>
      <c r="D34" s="54"/>
      <c r="E34" s="54"/>
      <c r="F34" s="56"/>
    </row>
    <row r="35" spans="1:6" ht="12" customHeight="1">
      <c r="A35" s="53">
        <v>39600</v>
      </c>
      <c r="B35" s="37">
        <v>0.13000620375091398</v>
      </c>
      <c r="C35" s="37">
        <v>5.2349780808929269E-2</v>
      </c>
      <c r="D35" s="54"/>
      <c r="E35" s="54"/>
      <c r="F35" s="56"/>
    </row>
    <row r="36" spans="1:6" ht="12" customHeight="1">
      <c r="A36" s="53">
        <v>39692</v>
      </c>
      <c r="B36" s="37">
        <v>0.12539256842337276</v>
      </c>
      <c r="C36" s="37">
        <v>5.6375619570549818E-2</v>
      </c>
      <c r="D36" s="54"/>
      <c r="E36" s="54"/>
      <c r="F36" s="56"/>
    </row>
    <row r="37" spans="1:6" ht="12" customHeight="1">
      <c r="A37" s="53">
        <v>39783</v>
      </c>
      <c r="B37" s="37">
        <v>0.10888170959552945</v>
      </c>
      <c r="C37" s="37">
        <v>7.3913117941470041E-2</v>
      </c>
      <c r="D37" s="54"/>
      <c r="E37" s="54"/>
      <c r="F37" s="56"/>
    </row>
    <row r="38" spans="1:6" ht="12" customHeight="1">
      <c r="A38" s="53">
        <v>39873</v>
      </c>
      <c r="B38" s="54">
        <v>8.9836682071028129E-2</v>
      </c>
      <c r="C38" s="54">
        <v>7.3580368946106534E-2</v>
      </c>
      <c r="D38" s="54"/>
      <c r="E38" s="54"/>
      <c r="F38" s="56"/>
    </row>
    <row r="39" spans="1:6" ht="12" customHeight="1">
      <c r="A39" s="53">
        <v>39965</v>
      </c>
      <c r="B39" s="54">
        <v>5.6573641291394416E-2</v>
      </c>
      <c r="C39" s="54">
        <v>5.7179220124213836E-2</v>
      </c>
      <c r="D39" s="54"/>
      <c r="E39" s="54"/>
      <c r="F39" s="56"/>
    </row>
    <row r="40" spans="1:6" ht="12" customHeight="1">
      <c r="A40" s="53">
        <v>40057</v>
      </c>
      <c r="B40" s="54">
        <v>3.5837098143820745E-2</v>
      </c>
      <c r="C40" s="54">
        <v>4.6059047984755574E-2</v>
      </c>
      <c r="D40" s="54"/>
      <c r="E40" s="54"/>
      <c r="F40" s="56"/>
    </row>
    <row r="41" spans="1:6" ht="12" customHeight="1">
      <c r="A41" s="53">
        <v>40148</v>
      </c>
      <c r="B41" s="54">
        <v>4.4512615752242413E-2</v>
      </c>
      <c r="C41" s="54">
        <v>5.604384880302038E-2</v>
      </c>
      <c r="D41" s="54"/>
      <c r="E41" s="54"/>
      <c r="F41" s="56"/>
    </row>
    <row r="42" spans="1:6" ht="12" customHeight="1">
      <c r="A42" s="53">
        <v>40238</v>
      </c>
      <c r="B42" s="54">
        <v>4.3865069182502214E-2</v>
      </c>
      <c r="C42" s="54">
        <v>6.4929798916110837E-2</v>
      </c>
      <c r="D42" s="54"/>
      <c r="E42" s="54"/>
      <c r="F42" s="56"/>
    </row>
    <row r="43" spans="1:6" ht="12" customHeight="1">
      <c r="A43" s="53">
        <v>40330</v>
      </c>
      <c r="B43" s="54">
        <v>5.1586283246486397E-2</v>
      </c>
      <c r="C43" s="54">
        <v>8.1467400923623368E-2</v>
      </c>
      <c r="D43" s="54"/>
      <c r="E43" s="54"/>
      <c r="F43" s="56"/>
    </row>
    <row r="44" spans="1:6" ht="12" customHeight="1">
      <c r="A44" s="53">
        <v>40422</v>
      </c>
      <c r="B44" s="54">
        <v>5.631535938587251E-2</v>
      </c>
      <c r="C44" s="54">
        <v>7.0691123577423687E-2</v>
      </c>
      <c r="D44" s="54"/>
      <c r="E44" s="54"/>
      <c r="F44" s="56"/>
    </row>
    <row r="45" spans="1:6" ht="12" customHeight="1">
      <c r="A45" s="53">
        <v>40513</v>
      </c>
      <c r="B45" s="54">
        <v>5.0490841374471129E-2</v>
      </c>
      <c r="C45" s="54">
        <v>6.744777302662186E-2</v>
      </c>
      <c r="D45" s="54"/>
      <c r="E45" s="54"/>
      <c r="F45" s="56"/>
    </row>
    <row r="46" spans="1:6" ht="12" customHeight="1">
      <c r="A46" s="53">
        <v>40603</v>
      </c>
      <c r="B46" s="54">
        <v>3.9413101674235396E-2</v>
      </c>
      <c r="C46" s="54">
        <v>6.638279895471455E-2</v>
      </c>
      <c r="D46" s="54"/>
      <c r="E46" s="54"/>
      <c r="F46" s="37"/>
    </row>
    <row r="47" spans="1:6" ht="12" customHeight="1">
      <c r="A47" s="53">
        <v>40695</v>
      </c>
      <c r="B47" s="54">
        <v>4.4114612319538393E-2</v>
      </c>
      <c r="C47" s="54">
        <v>4.6889910245269339E-2</v>
      </c>
      <c r="D47" s="54"/>
      <c r="E47" s="54"/>
    </row>
    <row r="48" spans="1:6" ht="12" customHeight="1">
      <c r="A48" s="53">
        <v>40787</v>
      </c>
      <c r="B48" s="54">
        <v>4.1548719615180252E-2</v>
      </c>
      <c r="C48" s="54">
        <v>5.9933139339645169E-2</v>
      </c>
      <c r="D48" s="54"/>
      <c r="E48" s="54"/>
    </row>
    <row r="49" spans="1:8" ht="12" customHeight="1">
      <c r="A49" s="53">
        <v>40878</v>
      </c>
      <c r="B49" s="54">
        <v>2.9313352821923155E-2</v>
      </c>
      <c r="C49" s="54">
        <v>5.0330347907008077E-2</v>
      </c>
      <c r="D49" s="54"/>
      <c r="E49" s="54"/>
    </row>
    <row r="50" spans="1:8" ht="12" customHeight="1">
      <c r="A50" s="53">
        <v>40969</v>
      </c>
      <c r="B50" s="54">
        <v>3.0069544045423502E-2</v>
      </c>
      <c r="C50" s="54">
        <v>4.6268728796090564E-2</v>
      </c>
      <c r="D50" s="54"/>
      <c r="E50" s="54"/>
    </row>
    <row r="51" spans="1:8" ht="12" customHeight="1">
      <c r="A51" s="53">
        <v>41061</v>
      </c>
      <c r="B51" s="54">
        <v>1.5949524769531154E-2</v>
      </c>
      <c r="C51" s="54">
        <v>2.8893088331897632E-2</v>
      </c>
      <c r="D51" s="54"/>
      <c r="E51" s="54"/>
    </row>
    <row r="52" spans="1:8" ht="12" customHeight="1">
      <c r="A52" s="53">
        <v>41153</v>
      </c>
      <c r="B52" s="54">
        <v>1.9072776083735032E-3</v>
      </c>
      <c r="C52" s="54">
        <v>1.8800161777906332E-2</v>
      </c>
      <c r="D52" s="54"/>
      <c r="E52" s="54"/>
    </row>
    <row r="53" spans="1:8" ht="12" customHeight="1">
      <c r="A53" s="53">
        <v>41244</v>
      </c>
      <c r="B53" s="54">
        <v>4.8856814076889687E-3</v>
      </c>
      <c r="C53" s="54">
        <v>1.5221918124087797E-2</v>
      </c>
      <c r="D53" s="54"/>
      <c r="E53" s="54"/>
      <c r="G53" s="49"/>
      <c r="H53" s="52"/>
    </row>
    <row r="54" spans="1:8" ht="12" customHeight="1">
      <c r="A54" s="53">
        <v>41334</v>
      </c>
      <c r="B54" s="54">
        <v>1.2798042301535473E-2</v>
      </c>
      <c r="C54" s="54">
        <v>8.4154324113878687E-3</v>
      </c>
      <c r="D54" s="54"/>
      <c r="E54" s="54"/>
      <c r="G54" s="49"/>
      <c r="H54" s="52"/>
    </row>
    <row r="55" spans="1:8" ht="12" customHeight="1">
      <c r="A55" s="53">
        <v>41426</v>
      </c>
      <c r="B55" s="54">
        <v>1.6052509843240026E-2</v>
      </c>
      <c r="C55" s="54">
        <v>1.2114263284390692E-2</v>
      </c>
      <c r="D55" s="54"/>
      <c r="E55" s="54"/>
      <c r="G55" s="49"/>
      <c r="H55" s="52"/>
    </row>
    <row r="56" spans="1:8" ht="12" customHeight="1">
      <c r="A56" s="53">
        <v>41518</v>
      </c>
      <c r="B56" s="54">
        <v>2.1030837845765316E-2</v>
      </c>
      <c r="C56" s="54">
        <v>1.7959396833292285E-2</v>
      </c>
      <c r="D56" s="54"/>
      <c r="E56" s="54"/>
      <c r="G56" s="49"/>
      <c r="H56" s="52"/>
    </row>
    <row r="57" spans="1:8" ht="12" customHeight="1">
      <c r="A57" s="53">
        <v>41609</v>
      </c>
      <c r="B57" s="54">
        <v>2.4040974618218414E-2</v>
      </c>
      <c r="C57" s="54">
        <v>1.9636778937900168E-2</v>
      </c>
      <c r="D57" s="54"/>
      <c r="E57" s="54"/>
      <c r="G57" s="49"/>
      <c r="H57" s="52"/>
    </row>
    <row r="58" spans="1:8" ht="12" customHeight="1">
      <c r="A58" s="53">
        <v>41699</v>
      </c>
      <c r="B58" s="54">
        <v>1.7591603258249489E-2</v>
      </c>
      <c r="C58" s="54">
        <v>1.6952369838091563E-2</v>
      </c>
      <c r="D58" s="54"/>
      <c r="E58" s="54"/>
      <c r="G58" s="49"/>
      <c r="H58" s="52"/>
    </row>
    <row r="59" spans="1:8" ht="12" customHeight="1">
      <c r="A59" s="53">
        <v>41791</v>
      </c>
      <c r="B59" s="54">
        <v>1.6437637949576533E-2</v>
      </c>
      <c r="C59" s="54">
        <v>3.6931732208554502E-2</v>
      </c>
      <c r="D59" s="54"/>
      <c r="E59" s="54"/>
      <c r="G59" s="49"/>
      <c r="H59" s="52"/>
    </row>
    <row r="60" spans="1:8" ht="12" customHeight="1">
      <c r="A60" s="53">
        <v>41883</v>
      </c>
      <c r="B60" s="54">
        <v>2.4027510200816504E-2</v>
      </c>
      <c r="C60" s="54">
        <v>2.428982448625927E-2</v>
      </c>
      <c r="D60" s="54"/>
      <c r="E60" s="54"/>
      <c r="G60" s="49"/>
      <c r="H60" s="52"/>
    </row>
    <row r="61" spans="1:8" ht="12" customHeight="1">
      <c r="A61" s="53">
        <v>41974</v>
      </c>
      <c r="B61" s="54">
        <v>1.8967654544773893E-2</v>
      </c>
      <c r="C61" s="54">
        <v>1.2414317216290938E-2</v>
      </c>
      <c r="D61" s="54"/>
      <c r="E61" s="54"/>
      <c r="G61" s="49"/>
      <c r="H61" s="52"/>
    </row>
    <row r="62" spans="1:8" ht="12" customHeight="1">
      <c r="A62" s="53">
        <v>42064</v>
      </c>
      <c r="B62" s="54">
        <v>2.1316143685569555E-2</v>
      </c>
      <c r="C62" s="54">
        <v>2.2420242892676079E-2</v>
      </c>
      <c r="D62" s="54"/>
      <c r="E62" s="54"/>
      <c r="G62" s="49"/>
      <c r="H62" s="52"/>
    </row>
    <row r="63" spans="1:8" ht="12" customHeight="1">
      <c r="A63" s="53">
        <v>42156</v>
      </c>
      <c r="B63" s="54">
        <v>2.2868989562266018E-2</v>
      </c>
      <c r="C63" s="54">
        <v>8.5763746693461318E-3</v>
      </c>
      <c r="D63" s="54"/>
      <c r="E63" s="54"/>
      <c r="G63" s="49"/>
      <c r="H63" s="52"/>
    </row>
    <row r="64" spans="1:8" ht="12" customHeight="1">
      <c r="A64" s="53">
        <v>42248</v>
      </c>
      <c r="B64" s="54">
        <v>2.7758039306768678E-2</v>
      </c>
      <c r="C64" s="54">
        <v>2.8073302164667524E-2</v>
      </c>
      <c r="D64" s="54"/>
      <c r="E64" s="54"/>
      <c r="G64" s="49"/>
      <c r="H64" s="52"/>
    </row>
    <row r="65" spans="1:8" ht="12" customHeight="1">
      <c r="A65" s="53">
        <v>42339</v>
      </c>
      <c r="B65" s="54">
        <v>3.0081764557774004E-2</v>
      </c>
      <c r="C65" s="54">
        <v>2.8721501363603297E-2</v>
      </c>
      <c r="D65" s="54">
        <v>4.262868746865648E-2</v>
      </c>
      <c r="E65" s="54">
        <v>5.1019156270477928E-2</v>
      </c>
      <c r="G65" s="49"/>
      <c r="H65" s="52"/>
    </row>
    <row r="66" spans="1:8" ht="12" customHeight="1">
      <c r="A66" s="53">
        <v>42430</v>
      </c>
      <c r="B66" s="54">
        <v>3.2562592054377726E-2</v>
      </c>
      <c r="C66" s="54">
        <v>2.3153558391871387E-2</v>
      </c>
      <c r="D66" s="54">
        <v>4.262868746865648E-2</v>
      </c>
      <c r="E66" s="54">
        <v>5.1019156270477928E-2</v>
      </c>
      <c r="G66" s="49"/>
      <c r="H66" s="52"/>
    </row>
    <row r="67" spans="1:8" ht="12" customHeight="1">
      <c r="A67" s="53">
        <v>42522</v>
      </c>
      <c r="B67" s="54">
        <v>3.5955962155404864E-2</v>
      </c>
      <c r="C67" s="54">
        <v>2.4342745861733128E-2</v>
      </c>
      <c r="D67" s="54">
        <v>4.262868746865648E-2</v>
      </c>
      <c r="E67" s="54">
        <v>5.1019156270477928E-2</v>
      </c>
      <c r="G67" s="49"/>
      <c r="H67" s="52"/>
    </row>
    <row r="68" spans="1:8" ht="12" customHeight="1">
      <c r="A68" s="53">
        <v>42614</v>
      </c>
      <c r="B68" s="54">
        <v>3.5884950385544512E-2</v>
      </c>
      <c r="C68" s="54">
        <v>1.7365447352761132E-2</v>
      </c>
      <c r="D68" s="54">
        <v>4.262868746865648E-2</v>
      </c>
      <c r="E68" s="54">
        <v>5.1019156270477928E-2</v>
      </c>
      <c r="G68" s="49"/>
      <c r="H68" s="52"/>
    </row>
    <row r="69" spans="1:8" ht="12" customHeight="1">
      <c r="A69" s="53">
        <v>42705</v>
      </c>
      <c r="B69" s="54">
        <v>3.8348305442216013E-2</v>
      </c>
      <c r="C69" s="54">
        <v>2.8174678040737033E-2</v>
      </c>
      <c r="D69" s="54">
        <v>4.262868746865648E-2</v>
      </c>
      <c r="E69" s="54">
        <v>5.1019156270477928E-2</v>
      </c>
      <c r="G69" s="49"/>
      <c r="H69" s="52"/>
    </row>
    <row r="70" spans="1:8" ht="12" customHeight="1">
      <c r="A70" s="53">
        <v>42795</v>
      </c>
      <c r="B70" s="54">
        <v>3.8072142018090283E-2</v>
      </c>
      <c r="C70" s="54">
        <v>2.0690354530474409E-2</v>
      </c>
      <c r="D70" s="54">
        <v>4.262868746865648E-2</v>
      </c>
      <c r="E70" s="54">
        <v>5.1019156270477928E-2</v>
      </c>
      <c r="G70" s="49"/>
      <c r="H70" s="52"/>
    </row>
    <row r="71" spans="1:8" ht="12" customHeight="1">
      <c r="A71" s="53">
        <v>42887</v>
      </c>
      <c r="B71" s="54">
        <v>4.2417738851050935E-2</v>
      </c>
      <c r="C71" s="54">
        <v>3.0464708987204547E-2</v>
      </c>
      <c r="D71" s="54">
        <v>4.262868746865648E-2</v>
      </c>
      <c r="E71" s="54">
        <v>5.1019156270477928E-2</v>
      </c>
      <c r="G71" s="49"/>
      <c r="H71" s="52"/>
    </row>
    <row r="72" spans="1:8" ht="12" customHeight="1">
      <c r="A72" s="53">
        <v>42979</v>
      </c>
      <c r="B72" s="54">
        <v>3.481997185290564E-2</v>
      </c>
      <c r="C72" s="54">
        <v>3.0213520095140334E-2</v>
      </c>
      <c r="D72" s="54">
        <v>4.262868746865648E-2</v>
      </c>
      <c r="E72" s="54">
        <v>5.1019156270477928E-2</v>
      </c>
      <c r="G72" s="49"/>
      <c r="H72" s="52"/>
    </row>
    <row r="73" spans="1:8" ht="12" customHeight="1">
      <c r="A73" s="53">
        <v>43070</v>
      </c>
      <c r="B73" s="37">
        <v>4.4589890434098889E-2</v>
      </c>
      <c r="C73" s="37">
        <v>2.6483647050447257E-2</v>
      </c>
      <c r="D73" s="54">
        <v>4.262868746865648E-2</v>
      </c>
      <c r="E73" s="54">
        <v>5.1019156270477928E-2</v>
      </c>
      <c r="G73" s="49"/>
      <c r="H73" s="52"/>
    </row>
    <row r="74" spans="1:8" ht="12" customHeight="1">
      <c r="A74" s="53">
        <v>43160</v>
      </c>
      <c r="B74" s="37">
        <v>4.1806809926355548E-2</v>
      </c>
      <c r="C74" s="37">
        <v>3.1997959122185948E-2</v>
      </c>
      <c r="D74" s="54">
        <v>4.262868746865648E-2</v>
      </c>
      <c r="E74" s="54">
        <v>5.1019156270477928E-2</v>
      </c>
      <c r="G74" s="49"/>
      <c r="H74" s="52"/>
    </row>
    <row r="75" spans="1:8" ht="12" customHeight="1">
      <c r="A75" s="53">
        <v>43252</v>
      </c>
      <c r="B75" s="37">
        <v>2.9444895592276366E-2</v>
      </c>
      <c r="C75" s="37">
        <v>3.2311218640477257E-2</v>
      </c>
      <c r="D75" s="54">
        <v>4.262868746865648E-2</v>
      </c>
      <c r="E75" s="54">
        <v>5.1019156270477928E-2</v>
      </c>
      <c r="G75" s="49"/>
      <c r="H75" s="52"/>
    </row>
    <row r="76" spans="1:8" ht="12" customHeight="1">
      <c r="A76" s="53">
        <v>43344</v>
      </c>
      <c r="B76" s="37">
        <v>3.1853432749368471E-2</v>
      </c>
      <c r="C76" s="37">
        <v>3.6662296625100232E-2</v>
      </c>
      <c r="D76" s="54">
        <v>4.262868746865648E-2</v>
      </c>
      <c r="E76" s="54">
        <v>5.1019156270477928E-2</v>
      </c>
      <c r="G76" s="49"/>
      <c r="H76" s="52"/>
    </row>
    <row r="77" spans="1:8" ht="12" customHeight="1">
      <c r="A77" s="53">
        <v>43435</v>
      </c>
      <c r="B77" s="37">
        <v>2.0489448336052707E-2</v>
      </c>
      <c r="C77" s="37">
        <v>5.3038830210039967E-2</v>
      </c>
      <c r="D77" s="54">
        <v>4.262868746865648E-2</v>
      </c>
      <c r="E77" s="54">
        <v>5.1019156270477928E-2</v>
      </c>
      <c r="G77" s="49"/>
      <c r="H77" s="52"/>
    </row>
    <row r="78" spans="1:8" ht="12" customHeight="1">
      <c r="A78" s="53">
        <v>43525</v>
      </c>
      <c r="B78" s="37">
        <v>1.8263693871793274E-2</v>
      </c>
      <c r="C78" s="37">
        <v>5.5732289503349852E-2</v>
      </c>
      <c r="D78" s="54">
        <v>4.262868746865648E-2</v>
      </c>
      <c r="E78" s="54">
        <v>5.1019156270477928E-2</v>
      </c>
      <c r="G78" s="49"/>
      <c r="H78" s="52"/>
    </row>
    <row r="79" spans="1:8" ht="12" customHeight="1">
      <c r="A79" s="53">
        <v>43617</v>
      </c>
      <c r="B79" s="37">
        <v>1.7772094699553431E-2</v>
      </c>
      <c r="C79" s="37">
        <v>5.3997557180684108E-2</v>
      </c>
      <c r="D79" s="54">
        <v>4.262868746865648E-2</v>
      </c>
      <c r="E79" s="54">
        <v>5.1019156270477928E-2</v>
      </c>
      <c r="G79" s="49"/>
      <c r="H79" s="52"/>
    </row>
    <row r="80" spans="1:8" ht="12" customHeight="1">
      <c r="A80" s="53">
        <v>43709</v>
      </c>
      <c r="B80" s="37">
        <v>9.2443367767838236E-3</v>
      </c>
      <c r="C80" s="37">
        <v>5.1616984455324477E-2</v>
      </c>
      <c r="D80" s="54">
        <v>4.262868746865648E-2</v>
      </c>
      <c r="E80" s="54">
        <v>5.1019156270477928E-2</v>
      </c>
      <c r="G80" s="49"/>
      <c r="H80" s="52"/>
    </row>
    <row r="81" spans="1:8" ht="12" customHeight="1">
      <c r="A81" s="53">
        <v>43800</v>
      </c>
      <c r="B81" s="37">
        <v>1.2517388115297123E-2</v>
      </c>
      <c r="C81" s="37">
        <v>3.9018902791390975E-2</v>
      </c>
      <c r="D81" s="54">
        <v>4.262868746865648E-2</v>
      </c>
      <c r="E81" s="54">
        <v>5.1019156270477928E-2</v>
      </c>
      <c r="G81" s="49"/>
      <c r="H81" s="52"/>
    </row>
    <row r="82" spans="1:8" ht="12" customHeight="1">
      <c r="A82" s="53">
        <v>43891</v>
      </c>
      <c r="B82" s="37">
        <v>1.5048065640179464E-2</v>
      </c>
      <c r="C82" s="37">
        <v>3.5578704485668355E-2</v>
      </c>
      <c r="D82" s="54">
        <v>4.262868746865648E-2</v>
      </c>
      <c r="E82" s="54">
        <v>5.1019156270477928E-2</v>
      </c>
      <c r="G82" s="49"/>
      <c r="H82" s="52"/>
    </row>
    <row r="83" spans="1:8" ht="12" customHeight="1">
      <c r="A83" s="53">
        <v>43983</v>
      </c>
      <c r="B83" s="37">
        <v>-4.0203974702797129E-2</v>
      </c>
      <c r="C83" s="37">
        <v>2.7654700195081983E-2</v>
      </c>
      <c r="D83" s="54">
        <v>4.262868746865648E-2</v>
      </c>
      <c r="E83" s="54">
        <v>5.1019156270477928E-2</v>
      </c>
      <c r="G83" s="49"/>
      <c r="H83" s="52"/>
    </row>
    <row r="84" spans="1:8" ht="12" customHeight="1">
      <c r="A84" s="53">
        <v>44075</v>
      </c>
      <c r="B84" s="37">
        <v>-4.7431850820832344E-2</v>
      </c>
      <c r="C84" s="37">
        <v>3.6310016126454236E-2</v>
      </c>
      <c r="D84" s="54">
        <v>4.262868746865648E-2</v>
      </c>
      <c r="E84" s="54">
        <v>5.1019156270477928E-2</v>
      </c>
      <c r="G84" s="49"/>
      <c r="H84" s="52"/>
    </row>
    <row r="85" spans="1:8" ht="12" customHeight="1">
      <c r="A85" s="53">
        <v>44166</v>
      </c>
      <c r="B85" s="37">
        <v>-6.2423137199264511E-2</v>
      </c>
      <c r="C85" s="37">
        <v>5.8700599429176936E-2</v>
      </c>
      <c r="D85" s="54">
        <v>4.262868746865648E-2</v>
      </c>
      <c r="E85" s="54">
        <v>5.1019156270477928E-2</v>
      </c>
      <c r="G85" s="49"/>
      <c r="H85" s="52"/>
    </row>
    <row r="86" spans="1:8" ht="12" customHeight="1">
      <c r="A86" s="53">
        <v>44256</v>
      </c>
      <c r="B86" s="37">
        <v>-7.7179839801413852E-2</v>
      </c>
      <c r="C86" s="37">
        <v>6.0741871952867177E-2</v>
      </c>
      <c r="D86" s="54">
        <v>4.262868746865648E-2</v>
      </c>
      <c r="E86" s="54">
        <v>5.1019156270477928E-2</v>
      </c>
      <c r="G86" s="49"/>
      <c r="H86" s="52"/>
    </row>
    <row r="87" spans="1:8" ht="12" customHeight="1">
      <c r="A87" s="53">
        <v>44348</v>
      </c>
      <c r="B87" s="37">
        <v>-3.0419038788375485E-2</v>
      </c>
      <c r="C87" s="37">
        <v>9.2808776144236216E-2</v>
      </c>
      <c r="D87" s="54">
        <v>4.262868746865648E-2</v>
      </c>
      <c r="E87" s="54">
        <v>5.1019156270477928E-2</v>
      </c>
      <c r="G87" s="49"/>
      <c r="H87" s="52"/>
    </row>
    <row r="88" spans="1:8" ht="12" customHeight="1">
      <c r="A88" s="53">
        <v>44440</v>
      </c>
      <c r="B88" s="37">
        <v>-1.1973076260425874E-2</v>
      </c>
      <c r="C88" s="37">
        <v>0.10093358349744519</v>
      </c>
      <c r="D88" s="54">
        <v>4.262868746865648E-2</v>
      </c>
      <c r="E88" s="54">
        <v>5.1019156270477928E-2</v>
      </c>
      <c r="G88" s="49"/>
      <c r="H88" s="52"/>
    </row>
    <row r="89" spans="1:8" ht="12" customHeight="1">
      <c r="A89" s="53">
        <v>44531</v>
      </c>
      <c r="B89" s="37">
        <v>7.8388889137541717E-3</v>
      </c>
      <c r="C89" s="37">
        <v>8.7011164044006106E-2</v>
      </c>
      <c r="D89" s="54">
        <v>4.262868746865648E-2</v>
      </c>
      <c r="E89" s="54">
        <v>5.1019156270477928E-2</v>
      </c>
      <c r="G89" s="49"/>
      <c r="H89" s="52"/>
    </row>
    <row r="90" spans="1:8" ht="12" customHeight="1">
      <c r="A90" s="53">
        <v>44621</v>
      </c>
      <c r="B90" s="37">
        <v>4.0233022982454125E-2</v>
      </c>
      <c r="C90" s="37">
        <v>0.10072821591263148</v>
      </c>
      <c r="D90" s="54">
        <v>4.262868746865648E-2</v>
      </c>
      <c r="E90" s="54">
        <v>5.1019156270477928E-2</v>
      </c>
      <c r="G90" s="49"/>
      <c r="H90" s="52"/>
    </row>
    <row r="91" spans="1:8" ht="12" customHeight="1">
      <c r="A91" s="53">
        <v>44713</v>
      </c>
      <c r="B91" s="44">
        <v>7.7272288346527773E-2</v>
      </c>
      <c r="C91" s="37">
        <v>8.8728285094207049E-2</v>
      </c>
      <c r="D91" s="54">
        <v>4.262868746865648E-2</v>
      </c>
      <c r="E91" s="54">
        <v>5.1019156270477928E-2</v>
      </c>
      <c r="G91" s="49"/>
      <c r="H91" s="52"/>
    </row>
    <row r="92" spans="1:8" ht="12" customHeight="1">
      <c r="A92" s="53">
        <v>44805</v>
      </c>
      <c r="B92" s="44">
        <v>9.9596795948784012E-2</v>
      </c>
      <c r="C92" s="37">
        <v>7.4226335312186142E-2</v>
      </c>
      <c r="D92" s="54">
        <v>4.262868746865648E-2</v>
      </c>
      <c r="E92" s="54">
        <v>5.1019156270477928E-2</v>
      </c>
      <c r="G92" s="49"/>
      <c r="H92" s="52"/>
    </row>
    <row r="93" spans="1:8" ht="12" customHeight="1">
      <c r="A93" s="53">
        <v>44896</v>
      </c>
      <c r="B93" s="37">
        <v>0.1177884902450026</v>
      </c>
      <c r="C93" s="37">
        <v>7.1651597223005181E-2</v>
      </c>
      <c r="D93" s="54">
        <v>4.262868746865648E-2</v>
      </c>
      <c r="E93" s="54">
        <v>5.1019156270477928E-2</v>
      </c>
    </row>
    <row r="94" spans="1:8" ht="12" customHeight="1">
      <c r="A94" s="53">
        <v>44986</v>
      </c>
      <c r="B94" s="37">
        <v>0.14621631928269352</v>
      </c>
      <c r="C94" s="37">
        <v>6.3033413246503134E-2</v>
      </c>
      <c r="D94" s="54">
        <v>4.262868746865648E-2</v>
      </c>
      <c r="E94" s="54">
        <v>5.1019156270477928E-2</v>
      </c>
    </row>
    <row r="95" spans="1:8" ht="12" customHeight="1">
      <c r="A95" s="53">
        <v>45078</v>
      </c>
      <c r="B95" s="37">
        <v>0.15662130054463863</v>
      </c>
      <c r="C95" s="37">
        <v>5.4357459298109534E-2</v>
      </c>
      <c r="D95" s="54">
        <v>4.262868746865648E-2</v>
      </c>
      <c r="E95" s="54">
        <v>5.1019156270477928E-2</v>
      </c>
    </row>
    <row r="96" spans="1:8" ht="12" customHeight="1">
      <c r="A96" s="53">
        <v>45170</v>
      </c>
      <c r="B96" s="37">
        <v>0.15810602644934368</v>
      </c>
      <c r="C96" s="37">
        <v>5.3026469062478432E-2</v>
      </c>
      <c r="D96" s="54">
        <v>4.262868746865648E-2</v>
      </c>
      <c r="E96" s="54">
        <v>5.1019156270477928E-2</v>
      </c>
    </row>
    <row r="97" spans="1:5" ht="12" customHeight="1">
      <c r="A97" s="53">
        <v>45261</v>
      </c>
      <c r="B97" s="37">
        <v>0.15230479900791005</v>
      </c>
      <c r="C97" s="37">
        <v>4.8395002935150977E-2</v>
      </c>
      <c r="D97" s="54">
        <v>4.262868746865648E-2</v>
      </c>
      <c r="E97" s="54">
        <v>5.1019156270477928E-2</v>
      </c>
    </row>
    <row r="98" spans="1:5" ht="12" customHeight="1">
      <c r="A98" s="53">
        <v>45352</v>
      </c>
      <c r="B98" s="44">
        <v>0.14556387789988534</v>
      </c>
      <c r="C98" s="37">
        <v>5.2641952259569358E-2</v>
      </c>
      <c r="D98" s="54">
        <v>4.262868746865648E-2</v>
      </c>
      <c r="E98" s="54">
        <v>5.1019156270477928E-2</v>
      </c>
    </row>
    <row r="99" spans="1:5" ht="12" customHeight="1">
      <c r="A99" s="53">
        <v>45444</v>
      </c>
      <c r="B99" s="37">
        <v>0.1085972809316671</v>
      </c>
      <c r="C99" s="37">
        <v>6.0387407541337312E-2</v>
      </c>
      <c r="D99" s="54">
        <v>4.262868746865648E-2</v>
      </c>
      <c r="E99" s="54">
        <v>5.1019156270477928E-2</v>
      </c>
    </row>
    <row r="100" spans="1:5" ht="12" customHeight="1">
      <c r="A100" s="53">
        <v>45536</v>
      </c>
      <c r="B100" s="44">
        <v>8.0129607081881105E-2</v>
      </c>
      <c r="C100" s="37">
        <v>6.8320092437706981E-2</v>
      </c>
      <c r="D100" s="54">
        <v>4.262868746865648E-2</v>
      </c>
      <c r="E100" s="54">
        <v>5.1019156270477928E-2</v>
      </c>
    </row>
    <row r="101" spans="1:5" ht="12" customHeight="1">
      <c r="A101" s="53">
        <v>45627</v>
      </c>
      <c r="B101" s="37">
        <v>5.858494176089013E-2</v>
      </c>
      <c r="C101" s="37">
        <v>6.5229075969038819E-2</v>
      </c>
      <c r="D101" s="54">
        <v>4.262868746865648E-2</v>
      </c>
      <c r="E101" s="54">
        <v>5.1019156270477928E-2</v>
      </c>
    </row>
    <row r="102" spans="1:5" ht="12" customHeight="1">
      <c r="A102" s="53">
        <v>45717</v>
      </c>
      <c r="B102" s="44">
        <v>3.6539337120031323E-2</v>
      </c>
      <c r="C102" s="37">
        <v>6.04414591363438E-2</v>
      </c>
      <c r="D102" s="54">
        <v>4.262868746865648E-2</v>
      </c>
      <c r="E102" s="54">
        <v>5.1019156270477928E-2</v>
      </c>
    </row>
    <row r="103" spans="1:5" ht="12" customHeight="1">
      <c r="A103" s="53">
        <v>45809</v>
      </c>
      <c r="B103" s="44">
        <v>2.494643010497466E-2</v>
      </c>
      <c r="C103" s="37">
        <v>5.0218128193947331E-2</v>
      </c>
      <c r="D103" s="54">
        <v>4.262868746865648E-2</v>
      </c>
      <c r="E103" s="54">
        <v>5.1019156270477928E-2</v>
      </c>
    </row>
    <row r="104" spans="1:5" ht="12" customHeight="1">
      <c r="A104" s="53">
        <v>45901</v>
      </c>
      <c r="B104" s="44">
        <v>3.5265526239807166E-2</v>
      </c>
      <c r="C104" s="37">
        <v>4.5655741119440263E-2</v>
      </c>
      <c r="D104" s="54">
        <v>4.262868746865648E-2</v>
      </c>
      <c r="E104" s="54">
        <v>5.1019156270477928E-2</v>
      </c>
    </row>
    <row r="105" spans="1:5" ht="12" customHeight="1">
      <c r="A105" s="53"/>
      <c r="B105" s="44"/>
      <c r="C105" s="37"/>
      <c r="D105" s="54"/>
      <c r="E105" s="54"/>
    </row>
    <row r="106" spans="1:5" ht="12" customHeight="1">
      <c r="A106" s="53"/>
      <c r="B106" s="44"/>
      <c r="C106" s="37"/>
      <c r="D106" s="54"/>
      <c r="E106" s="54"/>
    </row>
    <row r="107" spans="1:5" ht="12" hidden="1" customHeight="1">
      <c r="A107" s="53"/>
      <c r="B107" s="44"/>
      <c r="C107" s="37"/>
      <c r="D107" s="54"/>
      <c r="E107" s="54"/>
    </row>
    <row r="108" spans="1:5" ht="12" hidden="1" customHeight="1">
      <c r="A108" s="53"/>
      <c r="B108" s="44"/>
      <c r="C108" s="37"/>
      <c r="D108" s="54"/>
      <c r="E108" s="54"/>
    </row>
    <row r="109" spans="1:5" ht="12" hidden="1" customHeight="1">
      <c r="A109" s="53"/>
      <c r="B109" s="44"/>
      <c r="C109" s="37"/>
      <c r="D109" s="54"/>
      <c r="E109" s="54"/>
    </row>
    <row r="110" spans="1:5" ht="12" hidden="1" customHeight="1">
      <c r="A110" s="53"/>
      <c r="B110" s="44"/>
      <c r="C110" s="37"/>
      <c r="D110" s="54"/>
      <c r="E110" s="54"/>
    </row>
    <row r="111" spans="1:5" ht="12" hidden="1" customHeight="1">
      <c r="A111" s="53"/>
      <c r="B111" s="44"/>
      <c r="C111" s="37"/>
      <c r="D111" s="54"/>
      <c r="E111" s="54"/>
    </row>
    <row r="112" spans="1:5" ht="12" hidden="1" customHeight="1">
      <c r="A112" s="53"/>
      <c r="B112" s="44"/>
      <c r="C112" s="37"/>
      <c r="D112" s="54"/>
      <c r="E112" s="54"/>
    </row>
    <row r="113" spans="1:5" ht="12" hidden="1" customHeight="1">
      <c r="A113" s="53"/>
      <c r="B113" s="44"/>
      <c r="C113" s="37"/>
      <c r="D113" s="54"/>
      <c r="E113" s="54"/>
    </row>
    <row r="114" spans="1:5" ht="12" hidden="1" customHeight="1">
      <c r="A114" s="53"/>
      <c r="B114" s="44"/>
      <c r="C114" s="37"/>
      <c r="D114" s="54"/>
      <c r="E114" s="54"/>
    </row>
    <row r="115" spans="1:5" ht="12" hidden="1" customHeight="1">
      <c r="A115" s="53"/>
      <c r="B115" s="44"/>
      <c r="C115" s="37"/>
      <c r="D115" s="54"/>
      <c r="E115" s="54"/>
    </row>
    <row r="116" spans="1:5" ht="12" hidden="1" customHeight="1">
      <c r="A116" s="53"/>
      <c r="B116" s="44"/>
      <c r="C116" s="37"/>
      <c r="D116" s="54"/>
      <c r="E116" s="54"/>
    </row>
    <row r="117" spans="1:5" ht="12" hidden="1" customHeight="1">
      <c r="A117" s="53"/>
      <c r="B117" s="44"/>
      <c r="C117" s="37"/>
      <c r="D117" s="54"/>
      <c r="E117" s="54"/>
    </row>
    <row r="118" spans="1:5" ht="12" hidden="1" customHeight="1">
      <c r="A118" s="53"/>
      <c r="B118" s="44"/>
      <c r="C118" s="37"/>
      <c r="D118" s="54"/>
      <c r="E118" s="54"/>
    </row>
    <row r="119" spans="1:5" ht="12" hidden="1" customHeight="1">
      <c r="A119" s="53"/>
      <c r="B119" s="44"/>
      <c r="C119" s="37"/>
      <c r="D119" s="54"/>
      <c r="E119" s="54"/>
    </row>
    <row r="120" spans="1:5" ht="12" hidden="1" customHeight="1">
      <c r="A120" s="53"/>
      <c r="B120" s="44"/>
      <c r="C120" s="37"/>
      <c r="D120" s="54"/>
      <c r="E120" s="54"/>
    </row>
    <row r="121" spans="1:5" ht="12" hidden="1" customHeight="1">
      <c r="A121" s="53"/>
      <c r="B121" s="44"/>
      <c r="C121" s="37"/>
      <c r="D121" s="54"/>
      <c r="E121" s="54"/>
    </row>
    <row r="122" spans="1:5" ht="12" hidden="1" customHeight="1">
      <c r="A122" s="53"/>
      <c r="B122" s="44"/>
      <c r="C122" s="37"/>
      <c r="D122" s="54"/>
      <c r="E122" s="54"/>
    </row>
    <row r="123" spans="1:5" ht="12" hidden="1" customHeight="1">
      <c r="A123" s="53"/>
      <c r="B123" s="44"/>
      <c r="C123" s="37"/>
      <c r="D123" s="54"/>
      <c r="E123" s="54"/>
    </row>
    <row r="124" spans="1:5" ht="12" hidden="1" customHeight="1">
      <c r="A124" s="53"/>
      <c r="B124" s="44"/>
      <c r="C124" s="37"/>
      <c r="D124" s="54"/>
      <c r="E124" s="54"/>
    </row>
    <row r="125" spans="1:5" ht="12" hidden="1" customHeight="1">
      <c r="A125" s="53"/>
      <c r="B125" s="44"/>
      <c r="C125" s="37"/>
      <c r="D125" s="54"/>
      <c r="E125" s="54"/>
    </row>
    <row r="126" spans="1:5" ht="12" hidden="1" customHeight="1">
      <c r="A126" s="53"/>
      <c r="B126" s="44"/>
      <c r="C126" s="37"/>
      <c r="D126" s="54"/>
      <c r="E126" s="54"/>
    </row>
    <row r="127" spans="1:5" ht="12" hidden="1" customHeight="1">
      <c r="A127" s="53"/>
      <c r="B127" s="44"/>
      <c r="C127" s="37"/>
      <c r="D127" s="54"/>
      <c r="E127" s="54"/>
    </row>
    <row r="128" spans="1:5" ht="12" hidden="1" customHeight="1">
      <c r="A128" s="53"/>
      <c r="B128" s="44"/>
      <c r="C128" s="37"/>
      <c r="D128" s="54"/>
      <c r="E128" s="54"/>
    </row>
    <row r="129" spans="1:5" ht="12" hidden="1" customHeight="1">
      <c r="A129" s="53"/>
      <c r="B129" s="44"/>
      <c r="C129" s="37"/>
      <c r="D129" s="54"/>
      <c r="E129" s="54"/>
    </row>
    <row r="130" spans="1:5" ht="12" hidden="1" customHeight="1">
      <c r="A130" s="53"/>
      <c r="B130" s="44"/>
      <c r="C130" s="37"/>
      <c r="D130" s="54"/>
      <c r="E130" s="54"/>
    </row>
  </sheetData>
  <mergeCells count="3">
    <mergeCell ref="I1:J1"/>
    <mergeCell ref="I3:J4"/>
    <mergeCell ref="A1:H1"/>
  </mergeCells>
  <phoneticPr fontId="0" type="noConversion"/>
  <hyperlinks>
    <hyperlink ref="I1" location="Contents!A1" display="Contents page" xr:uid="{00000000-0004-0000-1B00-000000000000}"/>
    <hyperlink ref="I3:J4" location="'Figure 1'!A1" display="Figure 1" xr:uid="{92E07A6A-CE1D-454E-85D1-EB1EAB7ABBCE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28"/>
  <sheetViews>
    <sheetView zoomScale="125" zoomScaleNormal="125" workbookViewId="0"/>
  </sheetViews>
  <sheetFormatPr defaultColWidth="0" defaultRowHeight="18" customHeight="1" zeroHeight="1"/>
  <cols>
    <col min="1" max="1" width="32" style="3" customWidth="1"/>
    <col min="2" max="8" width="16" style="3" customWidth="1"/>
    <col min="9" max="15" width="0" style="66" hidden="1" customWidth="1"/>
    <col min="16" max="16384" width="16" style="66" hidden="1"/>
  </cols>
  <sheetData>
    <row r="1" spans="1:13" ht="30" customHeight="1">
      <c r="A1" s="15" t="s">
        <v>77</v>
      </c>
      <c r="G1" s="31" t="s">
        <v>69</v>
      </c>
    </row>
    <row r="2" spans="1:13" ht="18" customHeight="1">
      <c r="A2" s="15"/>
    </row>
    <row r="3" spans="1:13" s="197" customFormat="1" ht="36" customHeight="1">
      <c r="A3" s="71" t="s">
        <v>70</v>
      </c>
      <c r="B3" s="134" t="s">
        <v>71</v>
      </c>
      <c r="C3" s="134" t="s">
        <v>78</v>
      </c>
      <c r="D3" s="134" t="s">
        <v>72</v>
      </c>
      <c r="E3" s="134" t="s">
        <v>73</v>
      </c>
      <c r="F3" s="71"/>
      <c r="G3" s="71"/>
      <c r="H3" s="71"/>
    </row>
    <row r="4" spans="1:13" ht="18" customHeight="1">
      <c r="A4" s="15" t="s">
        <v>74</v>
      </c>
      <c r="B4" s="123">
        <v>580</v>
      </c>
      <c r="C4" s="124">
        <v>315.75319569292651</v>
      </c>
      <c r="D4" s="125">
        <v>1.0566898303268069E-2</v>
      </c>
      <c r="E4" s="125">
        <v>3.5265526239807166E-2</v>
      </c>
    </row>
    <row r="5" spans="1:13" ht="18" customHeight="1">
      <c r="A5" s="15" t="s">
        <v>75</v>
      </c>
      <c r="B5" s="123">
        <v>470</v>
      </c>
      <c r="C5" s="124">
        <v>342.47442628593706</v>
      </c>
      <c r="D5" s="125">
        <v>1.1244556896546687E-2</v>
      </c>
      <c r="E5" s="125">
        <v>4.5655741119440263E-2</v>
      </c>
    </row>
    <row r="6" spans="1:13" ht="18" customHeight="1">
      <c r="B6" s="147" t="s">
        <v>76</v>
      </c>
    </row>
    <row r="7" spans="1:13" ht="18" customHeight="1">
      <c r="B7" s="147"/>
    </row>
    <row r="8" spans="1:13" ht="18" customHeight="1"/>
    <row r="11" spans="1:13" ht="18" hidden="1" customHeight="1">
      <c r="I11" s="3"/>
      <c r="J11" s="3"/>
      <c r="K11" s="3"/>
      <c r="L11" s="3"/>
      <c r="M11" s="3"/>
    </row>
    <row r="12" spans="1:13" ht="18" hidden="1" customHeight="1">
      <c r="I12" s="3"/>
      <c r="J12" s="3"/>
      <c r="K12" s="3"/>
      <c r="L12" s="3"/>
      <c r="M12" s="3"/>
    </row>
    <row r="13" spans="1:13" ht="18" hidden="1" customHeight="1">
      <c r="I13" s="3"/>
      <c r="J13" s="3"/>
      <c r="K13" s="3"/>
      <c r="L13" s="3"/>
      <c r="M13" s="3"/>
    </row>
    <row r="14" spans="1:13" ht="18" hidden="1" customHeight="1">
      <c r="I14" s="3"/>
      <c r="J14" s="3"/>
      <c r="K14" s="3"/>
      <c r="L14" s="3"/>
      <c r="M14" s="3"/>
    </row>
    <row r="15" spans="1:13" ht="18" hidden="1" customHeight="1">
      <c r="I15" s="3"/>
      <c r="J15" s="3"/>
      <c r="K15" s="3"/>
      <c r="L15" s="3"/>
      <c r="M15" s="3"/>
    </row>
    <row r="16" spans="1:13" ht="18" hidden="1" customHeight="1">
      <c r="I16" s="3"/>
      <c r="J16" s="3"/>
      <c r="K16" s="3"/>
      <c r="L16" s="3"/>
      <c r="M16" s="3"/>
    </row>
    <row r="17" spans="9:13" ht="18" hidden="1" customHeight="1">
      <c r="I17" s="3"/>
      <c r="J17" s="3"/>
      <c r="K17" s="3"/>
      <c r="L17" s="3"/>
      <c r="M17" s="3"/>
    </row>
    <row r="18" spans="9:13" ht="18" hidden="1" customHeight="1">
      <c r="I18" s="3"/>
      <c r="J18" s="3"/>
      <c r="K18" s="3"/>
      <c r="L18" s="3"/>
      <c r="M18" s="3"/>
    </row>
    <row r="19" spans="9:13" ht="18" hidden="1" customHeight="1">
      <c r="I19" s="3"/>
      <c r="J19" s="3"/>
      <c r="K19" s="3"/>
      <c r="L19" s="3"/>
      <c r="M19" s="3"/>
    </row>
    <row r="20" spans="9:13" ht="18" hidden="1" customHeight="1">
      <c r="I20" s="3"/>
      <c r="J20" s="3"/>
      <c r="K20" s="3"/>
      <c r="L20" s="3"/>
      <c r="M20" s="3"/>
    </row>
    <row r="21" spans="9:13" ht="18" hidden="1" customHeight="1">
      <c r="I21" s="3"/>
      <c r="J21" s="3"/>
      <c r="K21" s="3"/>
      <c r="L21" s="3"/>
      <c r="M21" s="3"/>
    </row>
    <row r="22" spans="9:13" ht="18" hidden="1" customHeight="1">
      <c r="I22" s="3"/>
      <c r="J22" s="3"/>
      <c r="K22" s="3"/>
      <c r="L22" s="3"/>
      <c r="M22" s="3"/>
    </row>
    <row r="23" spans="9:13" ht="18" hidden="1" customHeight="1">
      <c r="I23" s="3"/>
      <c r="J23" s="3"/>
      <c r="K23" s="3"/>
      <c r="L23" s="3"/>
      <c r="M23" s="3"/>
    </row>
    <row r="24" spans="9:13" ht="18" hidden="1" customHeight="1">
      <c r="I24" s="3"/>
      <c r="J24" s="3"/>
      <c r="K24" s="3"/>
      <c r="L24" s="3"/>
      <c r="M24" s="3"/>
    </row>
    <row r="25" spans="9:13" ht="18" hidden="1" customHeight="1">
      <c r="I25" s="3"/>
      <c r="J25" s="3"/>
      <c r="K25" s="3"/>
      <c r="L25" s="3"/>
      <c r="M25" s="3"/>
    </row>
    <row r="26" spans="9:13" ht="18" hidden="1" customHeight="1">
      <c r="I26" s="3"/>
      <c r="J26" s="3"/>
      <c r="K26" s="3"/>
      <c r="L26" s="3"/>
      <c r="M26" s="3"/>
    </row>
    <row r="27" spans="9:13" ht="18" hidden="1" customHeight="1">
      <c r="I27" s="3"/>
      <c r="J27" s="3"/>
      <c r="K27" s="3"/>
      <c r="L27" s="3"/>
      <c r="M27" s="3"/>
    </row>
    <row r="28" spans="9:13" ht="18" customHeight="1"/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XFC127"/>
  <sheetViews>
    <sheetView topLeftCell="A72" zoomScale="125" zoomScaleNormal="125" workbookViewId="0">
      <selection activeCell="D90" sqref="D90"/>
    </sheetView>
  </sheetViews>
  <sheetFormatPr defaultColWidth="0" defaultRowHeight="12" customHeight="1" zeroHeight="1"/>
  <cols>
    <col min="1" max="1" width="10.5703125" style="171" customWidth="1"/>
    <col min="2" max="11" width="10.5703125" style="25" customWidth="1"/>
    <col min="12" max="12" width="10.5703125" style="26" customWidth="1"/>
    <col min="13" max="15" width="10.5703125" style="25" customWidth="1"/>
    <col min="16" max="23" width="0" style="25" hidden="1"/>
    <col min="24" max="16383" width="11" style="25" hidden="1"/>
    <col min="16384" max="16384" width="0.42578125" style="25" hidden="1" customWidth="1"/>
  </cols>
  <sheetData>
    <row r="1" spans="1:16" ht="30" customHeight="1">
      <c r="A1" s="293" t="s">
        <v>438</v>
      </c>
      <c r="M1" s="306" t="s">
        <v>69</v>
      </c>
      <c r="N1" s="306"/>
    </row>
    <row r="2" spans="1:16" ht="14.1" customHeight="1">
      <c r="B2" s="316" t="s">
        <v>155</v>
      </c>
      <c r="C2" s="316"/>
      <c r="D2" s="316"/>
      <c r="E2" s="316"/>
      <c r="F2" s="27"/>
      <c r="G2" s="316" t="s">
        <v>439</v>
      </c>
      <c r="H2" s="316"/>
      <c r="I2" s="27"/>
      <c r="J2" s="316" t="s">
        <v>440</v>
      </c>
      <c r="K2" s="316"/>
    </row>
    <row r="3" spans="1:16" s="198" customFormat="1" ht="33" customHeight="1">
      <c r="A3" s="172"/>
      <c r="B3" s="208" t="s">
        <v>408</v>
      </c>
      <c r="C3" s="208" t="s">
        <v>441</v>
      </c>
      <c r="D3" s="208" t="s">
        <v>442</v>
      </c>
      <c r="E3" s="208" t="s">
        <v>443</v>
      </c>
      <c r="F3" s="208"/>
      <c r="G3" s="208" t="s">
        <v>408</v>
      </c>
      <c r="H3" s="208" t="s">
        <v>441</v>
      </c>
      <c r="I3" s="208"/>
      <c r="J3" s="208" t="s">
        <v>408</v>
      </c>
      <c r="K3" s="208" t="s">
        <v>441</v>
      </c>
      <c r="L3" s="209"/>
      <c r="M3" s="315" t="s">
        <v>24</v>
      </c>
      <c r="N3" s="306"/>
      <c r="O3" s="199"/>
      <c r="P3" s="199"/>
    </row>
    <row r="4" spans="1:16" ht="12" customHeight="1">
      <c r="A4" s="170">
        <v>36220</v>
      </c>
      <c r="B4" s="50">
        <v>248703</v>
      </c>
      <c r="G4" s="51">
        <v>197082</v>
      </c>
      <c r="H4" s="51"/>
      <c r="I4" s="51"/>
      <c r="J4" s="50">
        <v>51621</v>
      </c>
      <c r="K4" s="51"/>
      <c r="L4" s="51"/>
      <c r="N4" s="200"/>
      <c r="O4" s="200"/>
      <c r="P4" s="200"/>
    </row>
    <row r="5" spans="1:16" ht="12" customHeight="1">
      <c r="A5" s="170">
        <v>36312</v>
      </c>
      <c r="B5" s="50">
        <v>252810</v>
      </c>
      <c r="C5" s="44"/>
      <c r="G5" s="51">
        <v>200224</v>
      </c>
      <c r="H5" s="51"/>
      <c r="I5" s="51"/>
      <c r="J5" s="50">
        <v>52586</v>
      </c>
      <c r="K5" s="51"/>
      <c r="L5" s="51"/>
      <c r="N5" s="200"/>
      <c r="O5" s="200"/>
      <c r="P5" s="200"/>
    </row>
    <row r="6" spans="1:16" ht="12" customHeight="1">
      <c r="A6" s="170">
        <v>36404</v>
      </c>
      <c r="B6" s="50">
        <v>254653</v>
      </c>
      <c r="C6" s="44"/>
      <c r="G6" s="51">
        <v>201876</v>
      </c>
      <c r="H6" s="51"/>
      <c r="I6" s="51"/>
      <c r="J6" s="50">
        <v>52777</v>
      </c>
      <c r="K6" s="51"/>
      <c r="L6" s="51"/>
      <c r="N6" s="200"/>
      <c r="O6" s="200"/>
      <c r="P6" s="200"/>
    </row>
    <row r="7" spans="1:16" ht="12" customHeight="1">
      <c r="A7" s="170">
        <v>36495</v>
      </c>
      <c r="B7" s="50">
        <v>256443</v>
      </c>
      <c r="C7" s="44"/>
      <c r="G7" s="51">
        <v>203502</v>
      </c>
      <c r="H7" s="51"/>
      <c r="I7" s="51"/>
      <c r="J7" s="50">
        <v>52941</v>
      </c>
      <c r="K7" s="51"/>
      <c r="L7" s="51"/>
      <c r="N7" s="200"/>
      <c r="O7" s="200"/>
      <c r="P7" s="200"/>
    </row>
    <row r="8" spans="1:16" ht="12" customHeight="1">
      <c r="A8" s="170">
        <v>36586</v>
      </c>
      <c r="B8" s="50">
        <v>263493</v>
      </c>
      <c r="C8" s="44"/>
      <c r="G8" s="51">
        <v>208979</v>
      </c>
      <c r="H8" s="51"/>
      <c r="I8" s="51"/>
      <c r="J8" s="50">
        <v>54514</v>
      </c>
      <c r="K8" s="51"/>
      <c r="L8" s="51"/>
      <c r="N8" s="200"/>
      <c r="O8" s="200"/>
      <c r="P8" s="200"/>
    </row>
    <row r="9" spans="1:16" ht="12" customHeight="1">
      <c r="A9" s="170">
        <v>36678</v>
      </c>
      <c r="B9" s="50">
        <v>265676</v>
      </c>
      <c r="C9" s="44">
        <v>5.0891974209880939E-2</v>
      </c>
      <c r="D9" s="44"/>
      <c r="E9" s="44"/>
      <c r="F9" s="40"/>
      <c r="G9" s="51">
        <v>210853</v>
      </c>
      <c r="H9" s="51"/>
      <c r="I9" s="51"/>
      <c r="J9" s="50">
        <v>54823</v>
      </c>
      <c r="K9" s="51"/>
      <c r="L9" s="51"/>
      <c r="N9" s="200"/>
      <c r="O9" s="200"/>
      <c r="P9" s="200"/>
    </row>
    <row r="10" spans="1:16" ht="12" customHeight="1">
      <c r="A10" s="170">
        <v>36770</v>
      </c>
      <c r="B10" s="50">
        <v>269786</v>
      </c>
      <c r="C10" s="44">
        <v>5.9425963958798837E-2</v>
      </c>
      <c r="D10" s="44"/>
      <c r="E10" s="44"/>
      <c r="F10" s="40"/>
      <c r="G10" s="51">
        <v>214612</v>
      </c>
      <c r="H10" s="44">
        <v>6.3088232380273043E-2</v>
      </c>
      <c r="I10" s="48"/>
      <c r="J10" s="50">
        <v>55174</v>
      </c>
      <c r="K10" s="44">
        <v>4.5417511415957706E-2</v>
      </c>
      <c r="L10" s="36">
        <v>36770</v>
      </c>
      <c r="N10" s="200"/>
      <c r="O10" s="200"/>
      <c r="P10" s="200"/>
    </row>
    <row r="11" spans="1:16" ht="12" customHeight="1">
      <c r="A11" s="170">
        <v>36861</v>
      </c>
      <c r="B11" s="50">
        <v>271483</v>
      </c>
      <c r="C11" s="44">
        <v>5.8648510585198273E-2</v>
      </c>
      <c r="D11" s="44"/>
      <c r="E11" s="44"/>
      <c r="F11" s="40"/>
      <c r="G11" s="51">
        <v>216736</v>
      </c>
      <c r="H11" s="44">
        <v>6.5031301903666794E-2</v>
      </c>
      <c r="I11" s="48"/>
      <c r="J11" s="50">
        <v>54747</v>
      </c>
      <c r="K11" s="44">
        <v>3.4113447044823483E-2</v>
      </c>
      <c r="L11" s="36">
        <v>36861</v>
      </c>
      <c r="N11" s="200"/>
      <c r="O11" s="200"/>
      <c r="P11" s="200"/>
    </row>
    <row r="12" spans="1:16" ht="12" customHeight="1">
      <c r="A12" s="170">
        <v>36951</v>
      </c>
      <c r="B12" s="50">
        <v>277214</v>
      </c>
      <c r="C12" s="44">
        <v>5.2073489618320035E-2</v>
      </c>
      <c r="D12" s="44"/>
      <c r="E12" s="44"/>
      <c r="F12" s="40"/>
      <c r="G12" s="51">
        <v>221801</v>
      </c>
      <c r="H12" s="44">
        <v>6.1355447198043825E-2</v>
      </c>
      <c r="I12" s="48"/>
      <c r="J12" s="50">
        <v>55413</v>
      </c>
      <c r="K12" s="44">
        <v>1.6491176578493597E-2</v>
      </c>
      <c r="L12" s="36">
        <v>36951</v>
      </c>
      <c r="N12" s="200"/>
      <c r="O12" s="200"/>
      <c r="P12" s="200"/>
    </row>
    <row r="13" spans="1:16" ht="12" customHeight="1">
      <c r="A13" s="170">
        <v>37043</v>
      </c>
      <c r="B13" s="50">
        <v>277140</v>
      </c>
      <c r="C13" s="44">
        <v>4.3150303377045722E-2</v>
      </c>
      <c r="D13" s="44"/>
      <c r="E13" s="44"/>
      <c r="F13" s="40"/>
      <c r="G13" s="51">
        <v>221817</v>
      </c>
      <c r="H13" s="44">
        <v>5.1998311619943755E-2</v>
      </c>
      <c r="I13" s="48"/>
      <c r="J13" s="50">
        <v>55323</v>
      </c>
      <c r="K13" s="44">
        <v>9.120259744997538E-3</v>
      </c>
      <c r="L13" s="36">
        <v>37043</v>
      </c>
      <c r="N13" s="200"/>
      <c r="O13" s="200"/>
      <c r="P13" s="200"/>
    </row>
    <row r="14" spans="1:16" ht="12" customHeight="1">
      <c r="A14" s="170">
        <v>37135</v>
      </c>
      <c r="B14" s="50">
        <v>278887</v>
      </c>
      <c r="C14" s="44">
        <v>3.3734144840725615E-2</v>
      </c>
      <c r="D14" s="44"/>
      <c r="E14" s="44"/>
      <c r="F14" s="40"/>
      <c r="G14" s="51">
        <v>223361</v>
      </c>
      <c r="H14" s="44">
        <v>4.0766592734795819E-2</v>
      </c>
      <c r="I14" s="48"/>
      <c r="J14" s="50">
        <v>55526</v>
      </c>
      <c r="K14" s="44">
        <v>6.3798165802733172E-3</v>
      </c>
      <c r="L14" s="36">
        <v>37135</v>
      </c>
      <c r="N14" s="200"/>
      <c r="O14" s="200"/>
      <c r="P14" s="200"/>
    </row>
    <row r="15" spans="1:16" ht="12" customHeight="1">
      <c r="A15" s="170">
        <v>37226</v>
      </c>
      <c r="B15" s="50">
        <v>280029</v>
      </c>
      <c r="C15" s="44">
        <v>3.1478950799865922E-2</v>
      </c>
      <c r="D15" s="44"/>
      <c r="E15" s="44"/>
      <c r="F15" s="40"/>
      <c r="G15" s="51">
        <v>224412</v>
      </c>
      <c r="H15" s="44">
        <v>3.5416359072789012E-2</v>
      </c>
      <c r="I15" s="48"/>
      <c r="J15" s="50">
        <v>55617</v>
      </c>
      <c r="K15" s="44">
        <v>1.5891281714066525E-2</v>
      </c>
      <c r="L15" s="36">
        <v>37226</v>
      </c>
      <c r="N15" s="200"/>
      <c r="O15" s="200"/>
      <c r="P15" s="200"/>
    </row>
    <row r="16" spans="1:16" ht="12" customHeight="1">
      <c r="A16" s="170">
        <v>37316</v>
      </c>
      <c r="B16" s="50">
        <v>285712</v>
      </c>
      <c r="C16" s="44">
        <v>3.0655017423362456E-2</v>
      </c>
      <c r="D16" s="44"/>
      <c r="E16" s="44"/>
      <c r="F16" s="40"/>
      <c r="G16" s="51">
        <v>229323</v>
      </c>
      <c r="H16" s="44">
        <v>3.3913282627219897E-2</v>
      </c>
      <c r="I16" s="48"/>
      <c r="J16" s="50">
        <v>56389</v>
      </c>
      <c r="K16" s="44">
        <v>1.7613195459549202E-2</v>
      </c>
      <c r="L16" s="36">
        <v>37316</v>
      </c>
      <c r="N16" s="200"/>
      <c r="O16" s="200"/>
      <c r="P16" s="200"/>
    </row>
    <row r="17" spans="1:16" ht="12" customHeight="1">
      <c r="A17" s="170">
        <v>37408</v>
      </c>
      <c r="B17" s="50">
        <v>286504</v>
      </c>
      <c r="C17" s="44">
        <v>3.3787977195641195E-2</v>
      </c>
      <c r="D17" s="44"/>
      <c r="E17" s="44"/>
      <c r="F17" s="40"/>
      <c r="G17" s="51">
        <v>229717</v>
      </c>
      <c r="H17" s="44">
        <v>3.5614943850110679E-2</v>
      </c>
      <c r="I17" s="48"/>
      <c r="J17" s="50">
        <v>56787</v>
      </c>
      <c r="K17" s="44">
        <v>2.6462773168483271E-2</v>
      </c>
      <c r="L17" s="36">
        <v>37408</v>
      </c>
      <c r="N17" s="200"/>
      <c r="O17" s="200"/>
      <c r="P17" s="200"/>
    </row>
    <row r="18" spans="1:16" ht="12" customHeight="1">
      <c r="A18" s="170">
        <v>37500</v>
      </c>
      <c r="B18" s="50">
        <v>289861</v>
      </c>
      <c r="C18" s="44">
        <v>3.9349270493067086E-2</v>
      </c>
      <c r="D18" s="44"/>
      <c r="E18" s="44"/>
      <c r="F18" s="40"/>
      <c r="G18" s="51">
        <v>232386</v>
      </c>
      <c r="H18" s="44">
        <v>4.0405442310877906E-2</v>
      </c>
      <c r="I18" s="48"/>
      <c r="J18" s="50">
        <v>57475</v>
      </c>
      <c r="K18" s="44">
        <v>3.5100673558333031E-2</v>
      </c>
      <c r="L18" s="36">
        <v>37500</v>
      </c>
      <c r="N18" s="200"/>
      <c r="O18" s="200"/>
      <c r="P18" s="200"/>
    </row>
    <row r="19" spans="1:16" ht="12" customHeight="1">
      <c r="A19" s="170">
        <v>37591</v>
      </c>
      <c r="B19" s="50">
        <v>292130</v>
      </c>
      <c r="C19" s="44">
        <v>4.3213381471204765E-2</v>
      </c>
      <c r="D19" s="44"/>
      <c r="E19" s="44"/>
      <c r="F19" s="40"/>
      <c r="G19" s="51">
        <v>234140</v>
      </c>
      <c r="H19" s="44">
        <v>4.3348840525462097E-2</v>
      </c>
      <c r="I19" s="48"/>
      <c r="J19" s="50">
        <v>57990</v>
      </c>
      <c r="K19" s="44">
        <v>4.2666810507578617E-2</v>
      </c>
      <c r="L19" s="36">
        <v>37591</v>
      </c>
      <c r="N19" s="200"/>
      <c r="O19" s="200"/>
      <c r="P19" s="200"/>
    </row>
    <row r="20" spans="1:16" ht="12" customHeight="1">
      <c r="A20" s="170">
        <v>37681</v>
      </c>
      <c r="B20" s="50">
        <v>300426</v>
      </c>
      <c r="C20" s="44">
        <v>5.1499411995295966E-2</v>
      </c>
      <c r="D20" s="44"/>
      <c r="E20" s="44"/>
      <c r="F20" s="40"/>
      <c r="G20" s="51">
        <v>240764</v>
      </c>
      <c r="H20" s="44">
        <v>4.9890329360770619E-2</v>
      </c>
      <c r="I20" s="48"/>
      <c r="J20" s="50">
        <v>59662</v>
      </c>
      <c r="K20" s="44">
        <v>5.8043235382787425E-2</v>
      </c>
      <c r="L20" s="36">
        <v>37681</v>
      </c>
      <c r="N20" s="200"/>
      <c r="O20" s="200"/>
      <c r="P20" s="200"/>
    </row>
    <row r="21" spans="1:16" ht="12" customHeight="1">
      <c r="A21" s="170">
        <v>37773</v>
      </c>
      <c r="B21" s="50">
        <v>302813</v>
      </c>
      <c r="C21" s="44">
        <v>5.692416161728981E-2</v>
      </c>
      <c r="D21" s="44"/>
      <c r="E21" s="44"/>
      <c r="F21" s="40"/>
      <c r="G21" s="51">
        <v>242425</v>
      </c>
      <c r="H21" s="44">
        <v>5.5320241862813813E-2</v>
      </c>
      <c r="I21" s="48"/>
      <c r="J21" s="50">
        <v>60388</v>
      </c>
      <c r="K21" s="44">
        <v>6.3412400725518167E-2</v>
      </c>
      <c r="L21" s="36">
        <v>37773</v>
      </c>
      <c r="N21" s="200"/>
      <c r="O21" s="200"/>
      <c r="P21" s="200"/>
    </row>
    <row r="22" spans="1:16" ht="12" customHeight="1">
      <c r="A22" s="170">
        <v>37865</v>
      </c>
      <c r="B22" s="50">
        <v>307256</v>
      </c>
      <c r="C22" s="44">
        <v>6.0011522764359469E-2</v>
      </c>
      <c r="D22" s="44"/>
      <c r="E22" s="44"/>
      <c r="F22" s="40"/>
      <c r="G22" s="51">
        <v>245698</v>
      </c>
      <c r="H22" s="44">
        <v>5.728400161799764E-2</v>
      </c>
      <c r="I22" s="48"/>
      <c r="J22" s="50">
        <v>61558</v>
      </c>
      <c r="K22" s="44">
        <v>7.1039582427142242E-2</v>
      </c>
      <c r="L22" s="36">
        <v>37865</v>
      </c>
      <c r="N22" s="200"/>
      <c r="O22" s="200"/>
      <c r="P22" s="200"/>
    </row>
    <row r="23" spans="1:16" ht="12" customHeight="1">
      <c r="A23" s="170">
        <v>37956</v>
      </c>
      <c r="B23" s="50">
        <v>310737</v>
      </c>
      <c r="C23" s="44">
        <v>6.3694245712525244E-2</v>
      </c>
      <c r="D23" s="44"/>
      <c r="E23" s="44"/>
      <c r="F23" s="40"/>
      <c r="G23" s="51">
        <v>248232</v>
      </c>
      <c r="H23" s="44">
        <v>6.0186213376612285E-2</v>
      </c>
      <c r="I23" s="48"/>
      <c r="J23" s="50">
        <v>62505</v>
      </c>
      <c r="K23" s="44">
        <v>7.7858251422659078E-2</v>
      </c>
      <c r="L23" s="36">
        <v>37956</v>
      </c>
      <c r="N23" s="200"/>
      <c r="O23" s="200"/>
      <c r="P23" s="200"/>
    </row>
    <row r="24" spans="1:16" ht="12" customHeight="1">
      <c r="A24" s="170">
        <v>38047</v>
      </c>
      <c r="B24" s="50">
        <v>319415</v>
      </c>
      <c r="C24" s="44">
        <v>6.3206912850419072E-2</v>
      </c>
      <c r="D24" s="44"/>
      <c r="E24" s="44"/>
      <c r="F24" s="40"/>
      <c r="G24" s="51">
        <v>255054</v>
      </c>
      <c r="H24" s="44">
        <v>5.9352727151899785E-2</v>
      </c>
      <c r="I24" s="48"/>
      <c r="J24" s="50">
        <v>64361</v>
      </c>
      <c r="K24" s="44">
        <v>7.8760349971506147E-2</v>
      </c>
      <c r="L24" s="36">
        <v>38047</v>
      </c>
      <c r="N24" s="200"/>
      <c r="O24" s="200"/>
      <c r="P24" s="200"/>
    </row>
    <row r="25" spans="1:16" ht="12" customHeight="1">
      <c r="A25" s="170">
        <v>38139</v>
      </c>
      <c r="B25" s="50">
        <v>318306</v>
      </c>
      <c r="C25" s="44">
        <v>5.116358940996589E-2</v>
      </c>
      <c r="D25" s="44"/>
      <c r="E25" s="44"/>
      <c r="F25" s="40"/>
      <c r="G25" s="51">
        <v>253967</v>
      </c>
      <c r="H25" s="44">
        <v>4.7610601216871197E-2</v>
      </c>
      <c r="I25" s="48"/>
      <c r="J25" s="50">
        <v>64339</v>
      </c>
      <c r="K25" s="44">
        <v>6.5426906007816116E-2</v>
      </c>
      <c r="L25" s="36">
        <v>38139</v>
      </c>
      <c r="N25" s="200"/>
      <c r="O25" s="200"/>
      <c r="P25" s="200"/>
    </row>
    <row r="26" spans="1:16" ht="12" customHeight="1">
      <c r="A26" s="170">
        <v>38231</v>
      </c>
      <c r="B26" s="50">
        <v>322009</v>
      </c>
      <c r="C26" s="44">
        <v>4.8015335746087955E-2</v>
      </c>
      <c r="D26" s="44"/>
      <c r="E26" s="44"/>
      <c r="F26" s="40"/>
      <c r="G26" s="51">
        <v>256843</v>
      </c>
      <c r="H26" s="44">
        <v>4.5360564595560406E-2</v>
      </c>
      <c r="I26" s="48"/>
      <c r="J26" s="50">
        <v>65166</v>
      </c>
      <c r="K26" s="44">
        <v>5.8611390883394524E-2</v>
      </c>
      <c r="L26" s="36">
        <v>38231</v>
      </c>
      <c r="N26" s="200"/>
      <c r="O26" s="200"/>
      <c r="P26" s="200"/>
    </row>
    <row r="27" spans="1:16" ht="12" customHeight="1">
      <c r="A27" s="170">
        <v>38322</v>
      </c>
      <c r="B27" s="50">
        <v>324727</v>
      </c>
      <c r="C27" s="44">
        <v>4.502199609315917E-2</v>
      </c>
      <c r="D27" s="44"/>
      <c r="E27" s="44"/>
      <c r="F27" s="40"/>
      <c r="G27" s="51">
        <v>259006</v>
      </c>
      <c r="H27" s="44">
        <v>4.3402945631506012E-2</v>
      </c>
      <c r="I27" s="48"/>
      <c r="J27" s="50">
        <v>65721</v>
      </c>
      <c r="K27" s="44">
        <v>5.1451883849292057E-2</v>
      </c>
      <c r="L27" s="36">
        <v>38322</v>
      </c>
      <c r="N27" s="200"/>
      <c r="O27" s="200"/>
      <c r="P27" s="200"/>
    </row>
    <row r="28" spans="1:16" ht="12" customHeight="1">
      <c r="A28" s="170">
        <v>38412</v>
      </c>
      <c r="B28" s="50">
        <v>329975</v>
      </c>
      <c r="C28" s="44">
        <v>3.3060438614341846E-2</v>
      </c>
      <c r="D28" s="44"/>
      <c r="E28" s="44"/>
      <c r="F28" s="40"/>
      <c r="G28" s="51">
        <v>263401</v>
      </c>
      <c r="H28" s="44">
        <v>3.2726403036219778E-2</v>
      </c>
      <c r="I28" s="48"/>
      <c r="J28" s="50">
        <v>66574</v>
      </c>
      <c r="K28" s="44">
        <v>3.4384176753002593E-2</v>
      </c>
      <c r="L28" s="36">
        <v>38412</v>
      </c>
      <c r="N28" s="200"/>
      <c r="O28" s="200"/>
      <c r="P28" s="200"/>
    </row>
    <row r="29" spans="1:16" ht="12" customHeight="1">
      <c r="A29" s="170">
        <v>38504</v>
      </c>
      <c r="B29" s="50">
        <v>330460</v>
      </c>
      <c r="C29" s="44">
        <v>3.8183383285266381E-2</v>
      </c>
      <c r="D29" s="44"/>
      <c r="E29" s="44"/>
      <c r="F29" s="40"/>
      <c r="G29" s="51">
        <v>263442</v>
      </c>
      <c r="H29" s="44">
        <v>3.7307996708233745E-2</v>
      </c>
      <c r="I29" s="48"/>
      <c r="J29" s="50">
        <v>67018</v>
      </c>
      <c r="K29" s="44">
        <v>4.1638819378603954E-2</v>
      </c>
      <c r="L29" s="36">
        <v>38504</v>
      </c>
      <c r="N29" s="200"/>
      <c r="O29" s="200"/>
      <c r="P29" s="200"/>
    </row>
    <row r="30" spans="1:16" ht="12" customHeight="1">
      <c r="A30" s="170">
        <v>38596</v>
      </c>
      <c r="B30" s="50">
        <v>334413</v>
      </c>
      <c r="C30" s="44">
        <v>3.8520662465955924E-2</v>
      </c>
      <c r="D30" s="44"/>
      <c r="E30" s="44"/>
      <c r="F30" s="40"/>
      <c r="G30" s="51">
        <v>266370</v>
      </c>
      <c r="H30" s="44">
        <v>3.7092698652484199E-2</v>
      </c>
      <c r="I30" s="48"/>
      <c r="J30" s="50">
        <v>68043</v>
      </c>
      <c r="K30" s="44">
        <v>4.4148789245925787E-2</v>
      </c>
      <c r="L30" s="36">
        <v>38596</v>
      </c>
      <c r="N30" s="200"/>
      <c r="O30" s="200"/>
      <c r="P30" s="200"/>
    </row>
    <row r="31" spans="1:16" ht="12" customHeight="1">
      <c r="A31" s="170">
        <v>38687</v>
      </c>
      <c r="B31" s="50">
        <v>335575</v>
      </c>
      <c r="C31" s="44">
        <v>3.3406523017796487E-2</v>
      </c>
      <c r="D31" s="44"/>
      <c r="E31" s="44"/>
      <c r="F31" s="40"/>
      <c r="G31" s="51">
        <v>267269</v>
      </c>
      <c r="H31" s="44">
        <v>3.1902735843957281E-2</v>
      </c>
      <c r="I31" s="48"/>
      <c r="J31" s="50">
        <v>68306</v>
      </c>
      <c r="K31" s="44">
        <v>3.933293772158062E-2</v>
      </c>
      <c r="L31" s="36">
        <v>38687</v>
      </c>
      <c r="N31" s="200"/>
      <c r="O31" s="200"/>
      <c r="P31" s="200"/>
    </row>
    <row r="32" spans="1:16" ht="12" customHeight="1">
      <c r="A32" s="170">
        <v>38777</v>
      </c>
      <c r="B32" s="50">
        <v>340445</v>
      </c>
      <c r="C32" s="44">
        <v>3.1729676490643233E-2</v>
      </c>
      <c r="D32" s="44"/>
      <c r="E32" s="44"/>
      <c r="F32" s="40"/>
      <c r="G32" s="51">
        <v>270839</v>
      </c>
      <c r="H32" s="44">
        <v>2.8238313446038551E-2</v>
      </c>
      <c r="I32" s="48"/>
      <c r="J32" s="50">
        <v>69606</v>
      </c>
      <c r="K32" s="44">
        <v>4.5543305194219966E-2</v>
      </c>
      <c r="L32" s="36">
        <v>38777</v>
      </c>
      <c r="N32" s="200"/>
      <c r="O32" s="200"/>
      <c r="P32" s="200"/>
    </row>
    <row r="33" spans="1:16" ht="12" customHeight="1">
      <c r="A33" s="170">
        <v>38869</v>
      </c>
      <c r="B33" s="50">
        <v>340395</v>
      </c>
      <c r="C33" s="44">
        <v>3.0064152998850086E-2</v>
      </c>
      <c r="D33" s="44"/>
      <c r="E33" s="44"/>
      <c r="F33" s="40"/>
      <c r="G33" s="51">
        <v>270456</v>
      </c>
      <c r="H33" s="44">
        <v>2.6624456237046484E-2</v>
      </c>
      <c r="I33" s="48"/>
      <c r="J33" s="50">
        <v>69939</v>
      </c>
      <c r="K33" s="44">
        <v>4.3585305440329465E-2</v>
      </c>
      <c r="L33" s="36">
        <v>38869</v>
      </c>
      <c r="N33" s="200"/>
      <c r="O33" s="200"/>
      <c r="P33" s="200"/>
    </row>
    <row r="34" spans="1:16" ht="12" customHeight="1">
      <c r="A34" s="170">
        <v>38961</v>
      </c>
      <c r="B34" s="50">
        <v>342419</v>
      </c>
      <c r="C34" s="44">
        <v>2.3940456860229716E-2</v>
      </c>
      <c r="D34" s="44"/>
      <c r="E34" s="44"/>
      <c r="F34" s="40"/>
      <c r="G34" s="51">
        <v>271885</v>
      </c>
      <c r="H34" s="44">
        <v>2.0704283515410895E-2</v>
      </c>
      <c r="I34" s="48"/>
      <c r="J34" s="50">
        <v>70534</v>
      </c>
      <c r="K34" s="44">
        <v>3.6609203003982772E-2</v>
      </c>
      <c r="L34" s="36">
        <v>38961</v>
      </c>
      <c r="N34" s="200"/>
      <c r="O34" s="200"/>
      <c r="P34" s="200"/>
    </row>
    <row r="35" spans="1:16" ht="12" customHeight="1">
      <c r="A35" s="170">
        <v>39052</v>
      </c>
      <c r="B35" s="50">
        <v>344072</v>
      </c>
      <c r="C35" s="44">
        <v>2.53207181703047E-2</v>
      </c>
      <c r="D35" s="44"/>
      <c r="E35" s="44"/>
      <c r="F35" s="40"/>
      <c r="G35" s="51">
        <v>273202</v>
      </c>
      <c r="H35" s="44">
        <v>2.2198608892164823E-2</v>
      </c>
      <c r="I35" s="48"/>
      <c r="J35" s="50">
        <v>70870</v>
      </c>
      <c r="K35" s="44">
        <v>3.7536966005914559E-2</v>
      </c>
      <c r="L35" s="36">
        <v>39052</v>
      </c>
      <c r="N35" s="200"/>
      <c r="O35" s="200"/>
      <c r="P35" s="200"/>
    </row>
    <row r="36" spans="1:16" ht="12" customHeight="1">
      <c r="A36" s="170">
        <v>39142</v>
      </c>
      <c r="B36" s="50">
        <v>350958</v>
      </c>
      <c r="C36" s="44">
        <v>3.0880171540190047E-2</v>
      </c>
      <c r="D36" s="44"/>
      <c r="E36" s="44"/>
      <c r="F36" s="40"/>
      <c r="G36" s="51">
        <v>278515</v>
      </c>
      <c r="H36" s="44">
        <v>2.8341560853495987E-2</v>
      </c>
      <c r="I36" s="48"/>
      <c r="J36" s="50">
        <v>72443</v>
      </c>
      <c r="K36" s="44">
        <v>4.0757980633853406E-2</v>
      </c>
      <c r="L36" s="36">
        <v>39142</v>
      </c>
      <c r="M36" s="26"/>
      <c r="N36" s="200"/>
      <c r="O36" s="200"/>
      <c r="P36" s="200"/>
    </row>
    <row r="37" spans="1:16" ht="12" customHeight="1">
      <c r="A37" s="170">
        <v>39234</v>
      </c>
      <c r="B37" s="50">
        <v>352697</v>
      </c>
      <c r="C37" s="44">
        <v>3.6140366339106042E-2</v>
      </c>
      <c r="D37" s="44"/>
      <c r="E37" s="44"/>
      <c r="F37" s="40"/>
      <c r="G37" s="51">
        <v>279579</v>
      </c>
      <c r="H37" s="44">
        <v>3.3731919424971162E-2</v>
      </c>
      <c r="I37" s="48"/>
      <c r="J37" s="50">
        <v>73118</v>
      </c>
      <c r="K37" s="44">
        <v>4.5453895537539854E-2</v>
      </c>
      <c r="L37" s="36">
        <v>39234</v>
      </c>
      <c r="M37" s="26"/>
      <c r="N37" s="200"/>
      <c r="O37" s="200"/>
      <c r="P37" s="200"/>
    </row>
    <row r="38" spans="1:16" ht="12" customHeight="1">
      <c r="A38" s="170">
        <v>39326</v>
      </c>
      <c r="B38" s="50">
        <v>354879</v>
      </c>
      <c r="C38" s="44">
        <v>3.6388167712656135E-2</v>
      </c>
      <c r="D38" s="44"/>
      <c r="E38" s="44"/>
      <c r="F38" s="40"/>
      <c r="G38" s="51">
        <v>280951</v>
      </c>
      <c r="H38" s="44">
        <v>3.3344980414513489E-2</v>
      </c>
      <c r="I38" s="48"/>
      <c r="J38" s="50">
        <v>73928</v>
      </c>
      <c r="K38" s="44">
        <v>4.8118637820058409E-2</v>
      </c>
      <c r="L38" s="36">
        <v>39326</v>
      </c>
      <c r="M38" s="26"/>
      <c r="N38" s="200"/>
      <c r="O38" s="200"/>
      <c r="P38" s="200"/>
    </row>
    <row r="39" spans="1:16" ht="12" customHeight="1">
      <c r="A39" s="170">
        <v>39417</v>
      </c>
      <c r="B39" s="50">
        <v>356149</v>
      </c>
      <c r="C39" s="44">
        <v>3.5100211583622032E-2</v>
      </c>
      <c r="D39" s="44"/>
      <c r="E39" s="44"/>
      <c r="F39" s="40"/>
      <c r="G39" s="51">
        <v>281691</v>
      </c>
      <c r="H39" s="44">
        <v>3.1072246908880607E-2</v>
      </c>
      <c r="I39" s="48"/>
      <c r="J39" s="50">
        <v>74458</v>
      </c>
      <c r="K39" s="44">
        <v>5.0627910258219277E-2</v>
      </c>
      <c r="L39" s="36">
        <v>39417</v>
      </c>
      <c r="M39" s="26"/>
      <c r="N39" s="200"/>
      <c r="O39" s="200"/>
      <c r="P39" s="200"/>
    </row>
    <row r="40" spans="1:16" ht="12" customHeight="1">
      <c r="A40" s="170">
        <v>39508</v>
      </c>
      <c r="B40" s="50">
        <v>362329</v>
      </c>
      <c r="C40" s="44">
        <v>3.2399888305723192E-2</v>
      </c>
      <c r="D40" s="44"/>
      <c r="E40" s="44"/>
      <c r="F40" s="40"/>
      <c r="G40" s="51">
        <v>286206</v>
      </c>
      <c r="H40" s="44">
        <v>2.7614311616968566E-2</v>
      </c>
      <c r="I40" s="48"/>
      <c r="J40" s="50">
        <v>76123</v>
      </c>
      <c r="K40" s="44">
        <v>5.0798558866971273E-2</v>
      </c>
      <c r="L40" s="36">
        <v>39508</v>
      </c>
      <c r="M40" s="26"/>
      <c r="N40" s="200"/>
      <c r="O40" s="200"/>
      <c r="P40" s="200"/>
    </row>
    <row r="41" spans="1:16" ht="12" customHeight="1">
      <c r="A41" s="170">
        <v>39600</v>
      </c>
      <c r="B41" s="50">
        <v>367148</v>
      </c>
      <c r="C41" s="44">
        <v>4.0972846380887842E-2</v>
      </c>
      <c r="D41" s="44"/>
      <c r="E41" s="44"/>
      <c r="F41" s="40"/>
      <c r="G41" s="51">
        <v>289471</v>
      </c>
      <c r="H41" s="44">
        <v>3.5381770447708877E-2</v>
      </c>
      <c r="I41" s="48"/>
      <c r="J41" s="50">
        <v>77677</v>
      </c>
      <c r="K41" s="44">
        <v>6.2351267813671049E-2</v>
      </c>
      <c r="L41" s="36">
        <v>39600</v>
      </c>
      <c r="M41" s="26"/>
      <c r="N41" s="200"/>
      <c r="O41" s="200"/>
      <c r="P41" s="200"/>
    </row>
    <row r="42" spans="1:16" ht="12" customHeight="1">
      <c r="A42" s="170">
        <v>39692</v>
      </c>
      <c r="B42" s="50">
        <v>373530</v>
      </c>
      <c r="C42" s="44">
        <v>5.2555941602630753E-2</v>
      </c>
      <c r="D42" s="44"/>
      <c r="E42" s="44"/>
      <c r="F42" s="40"/>
      <c r="G42" s="51">
        <v>294197</v>
      </c>
      <c r="H42" s="44">
        <v>4.7147011400564515E-2</v>
      </c>
      <c r="I42" s="48"/>
      <c r="J42" s="50">
        <v>79333</v>
      </c>
      <c r="K42" s="44">
        <v>7.3111676225516717E-2</v>
      </c>
      <c r="L42" s="36">
        <v>39692</v>
      </c>
      <c r="M42" s="26"/>
      <c r="N42" s="200"/>
      <c r="O42" s="200"/>
      <c r="P42" s="200"/>
    </row>
    <row r="43" spans="1:16" ht="12" customHeight="1">
      <c r="A43" s="170">
        <v>39783</v>
      </c>
      <c r="B43" s="50">
        <v>379031</v>
      </c>
      <c r="C43" s="44">
        <v>6.424839042086318E-2</v>
      </c>
      <c r="D43" s="44"/>
      <c r="E43" s="44"/>
      <c r="F43" s="40"/>
      <c r="G43" s="51">
        <v>298502</v>
      </c>
      <c r="H43" s="44">
        <v>5.9678867979452661E-2</v>
      </c>
      <c r="I43" s="48"/>
      <c r="J43" s="50">
        <v>80529</v>
      </c>
      <c r="K43" s="44">
        <v>8.1535899433237524E-2</v>
      </c>
      <c r="L43" s="36">
        <v>39783</v>
      </c>
      <c r="M43" s="26"/>
      <c r="N43" s="200"/>
      <c r="O43" s="200"/>
      <c r="P43" s="200"/>
    </row>
    <row r="44" spans="1:16" ht="12" customHeight="1">
      <c r="A44" s="170">
        <v>39873</v>
      </c>
      <c r="B44" s="50">
        <v>386306</v>
      </c>
      <c r="C44" s="44">
        <v>6.6174664462408481E-2</v>
      </c>
      <c r="D44" s="44"/>
      <c r="E44" s="44"/>
      <c r="F44" s="40"/>
      <c r="G44" s="51">
        <v>304040</v>
      </c>
      <c r="H44" s="44">
        <v>6.2311761458529867E-2</v>
      </c>
      <c r="I44" s="48"/>
      <c r="J44" s="50">
        <v>82266</v>
      </c>
      <c r="K44" s="44">
        <v>8.0698343470436001E-2</v>
      </c>
      <c r="L44" s="36">
        <v>39873</v>
      </c>
      <c r="M44" s="26"/>
      <c r="N44" s="200"/>
      <c r="O44" s="200"/>
      <c r="P44" s="200"/>
    </row>
    <row r="45" spans="1:16" ht="12" customHeight="1">
      <c r="A45" s="170">
        <v>39965</v>
      </c>
      <c r="B45" s="50">
        <v>388929</v>
      </c>
      <c r="C45" s="44">
        <v>5.9324849924281213E-2</v>
      </c>
      <c r="D45" s="44"/>
      <c r="E45" s="44"/>
      <c r="F45" s="40"/>
      <c r="G45" s="51">
        <v>306180</v>
      </c>
      <c r="H45" s="44">
        <v>5.772253524532682E-2</v>
      </c>
      <c r="I45" s="48"/>
      <c r="J45" s="50">
        <v>82749</v>
      </c>
      <c r="K45" s="44">
        <v>6.5296033574932091E-2</v>
      </c>
      <c r="L45" s="36">
        <v>39965</v>
      </c>
      <c r="M45" s="26"/>
      <c r="N45" s="200"/>
      <c r="O45" s="200"/>
      <c r="P45" s="200"/>
    </row>
    <row r="46" spans="1:16" ht="12" customHeight="1">
      <c r="A46" s="170">
        <v>40057</v>
      </c>
      <c r="B46" s="50">
        <v>393362</v>
      </c>
      <c r="C46" s="44">
        <v>5.309345969533906E-2</v>
      </c>
      <c r="D46" s="44"/>
      <c r="E46" s="44"/>
      <c r="F46" s="40"/>
      <c r="G46" s="51">
        <v>309688</v>
      </c>
      <c r="H46" s="44">
        <v>5.2655193628758958E-2</v>
      </c>
      <c r="I46" s="48"/>
      <c r="J46" s="50">
        <v>83674</v>
      </c>
      <c r="K46" s="44">
        <v>5.4718717305534896E-2</v>
      </c>
      <c r="L46" s="36">
        <v>40057</v>
      </c>
      <c r="M46" s="26"/>
      <c r="N46" s="200"/>
      <c r="O46" s="200"/>
      <c r="P46" s="200"/>
    </row>
    <row r="47" spans="1:16" ht="12" customHeight="1">
      <c r="A47" s="170">
        <v>40148</v>
      </c>
      <c r="B47" s="50">
        <v>396947</v>
      </c>
      <c r="C47" s="44">
        <v>4.7267901570056274E-2</v>
      </c>
      <c r="D47" s="44"/>
      <c r="E47" s="44"/>
      <c r="F47" s="40"/>
      <c r="G47" s="51">
        <v>312588</v>
      </c>
      <c r="H47" s="44">
        <v>4.7188963558033113E-2</v>
      </c>
      <c r="I47" s="48"/>
      <c r="J47" s="50">
        <v>84359</v>
      </c>
      <c r="K47" s="44">
        <v>4.756050615306287E-2</v>
      </c>
      <c r="L47" s="36">
        <v>40148</v>
      </c>
      <c r="M47" s="26"/>
      <c r="N47" s="200"/>
      <c r="O47" s="200"/>
      <c r="P47" s="200"/>
    </row>
    <row r="48" spans="1:16" ht="12" customHeight="1">
      <c r="A48" s="170">
        <v>40238</v>
      </c>
      <c r="B48" s="50">
        <v>402748</v>
      </c>
      <c r="C48" s="44">
        <v>4.2562113971825445E-2</v>
      </c>
      <c r="D48" s="44"/>
      <c r="E48" s="44"/>
      <c r="F48" s="40"/>
      <c r="G48" s="51">
        <v>317004</v>
      </c>
      <c r="H48" s="44">
        <v>4.2639126430732796E-2</v>
      </c>
      <c r="I48" s="48"/>
      <c r="J48" s="50">
        <v>85744</v>
      </c>
      <c r="K48" s="44">
        <v>4.2277490093112588E-2</v>
      </c>
      <c r="L48" s="36">
        <v>40238</v>
      </c>
      <c r="M48" s="201"/>
      <c r="N48" s="200"/>
      <c r="O48" s="200"/>
      <c r="P48" s="200"/>
    </row>
    <row r="49" spans="1:16" ht="12" customHeight="1">
      <c r="A49" s="170">
        <v>40330</v>
      </c>
      <c r="B49" s="50">
        <v>406506</v>
      </c>
      <c r="C49" s="44">
        <v>4.5193338629929886E-2</v>
      </c>
      <c r="D49" s="44"/>
      <c r="E49" s="44"/>
      <c r="F49" s="40"/>
      <c r="G49" s="51">
        <v>319832</v>
      </c>
      <c r="H49" s="44">
        <v>4.4588150760990264E-2</v>
      </c>
      <c r="I49" s="48"/>
      <c r="J49" s="50">
        <v>86674</v>
      </c>
      <c r="K49" s="44">
        <v>4.743259737277792E-2</v>
      </c>
      <c r="L49" s="36">
        <v>40330</v>
      </c>
      <c r="M49" s="201"/>
      <c r="N49" s="200"/>
      <c r="O49" s="200"/>
      <c r="P49" s="200"/>
    </row>
    <row r="50" spans="1:16" ht="12" customHeight="1">
      <c r="A50" s="170">
        <v>40422</v>
      </c>
      <c r="B50" s="50">
        <v>412117</v>
      </c>
      <c r="C50" s="44">
        <v>4.7678728499448347E-2</v>
      </c>
      <c r="D50" s="44"/>
      <c r="E50" s="44"/>
      <c r="F50" s="40"/>
      <c r="G50" s="51">
        <v>324179</v>
      </c>
      <c r="H50" s="44">
        <v>4.6792255431272765E-2</v>
      </c>
      <c r="I50" s="48"/>
      <c r="J50" s="50">
        <v>87938</v>
      </c>
      <c r="K50" s="44">
        <v>5.0959676841073692E-2</v>
      </c>
      <c r="L50" s="36">
        <v>40422</v>
      </c>
      <c r="M50" s="201"/>
      <c r="N50" s="200"/>
      <c r="O50" s="200"/>
      <c r="P50" s="200"/>
    </row>
    <row r="51" spans="1:16" ht="12" customHeight="1">
      <c r="A51" s="170">
        <v>40513</v>
      </c>
      <c r="B51" s="50">
        <v>417901</v>
      </c>
      <c r="C51" s="44">
        <v>5.2787903674797895E-2</v>
      </c>
      <c r="D51" s="44"/>
      <c r="E51" s="44"/>
      <c r="F51" s="40"/>
      <c r="G51" s="51">
        <v>328873</v>
      </c>
      <c r="H51" s="44">
        <v>5.2097329392043201E-2</v>
      </c>
      <c r="I51" s="48"/>
      <c r="J51" s="50">
        <v>89028</v>
      </c>
      <c r="K51" s="44">
        <v>5.534679168790526E-2</v>
      </c>
      <c r="L51" s="36">
        <v>40513</v>
      </c>
      <c r="M51" s="201"/>
      <c r="N51" s="200"/>
      <c r="O51" s="200"/>
      <c r="P51" s="200"/>
    </row>
    <row r="52" spans="1:16" ht="12" customHeight="1">
      <c r="A52" s="170">
        <v>40603</v>
      </c>
      <c r="B52" s="50">
        <v>425954</v>
      </c>
      <c r="C52" s="44">
        <v>5.7619156395562483E-2</v>
      </c>
      <c r="D52" s="44"/>
      <c r="E52" s="44"/>
      <c r="F52" s="40"/>
      <c r="G52" s="51">
        <v>335390</v>
      </c>
      <c r="H52" s="44">
        <v>5.7999268148035986E-2</v>
      </c>
      <c r="I52" s="48"/>
      <c r="J52" s="50">
        <v>90564</v>
      </c>
      <c r="K52" s="44">
        <v>5.6213845866766185E-2</v>
      </c>
      <c r="L52" s="36">
        <v>40603</v>
      </c>
      <c r="M52" s="201"/>
      <c r="N52" s="200"/>
      <c r="O52" s="200"/>
      <c r="P52" s="200"/>
    </row>
    <row r="53" spans="1:16" ht="12" customHeight="1">
      <c r="A53" s="170">
        <v>40695</v>
      </c>
      <c r="B53" s="50">
        <v>430260</v>
      </c>
      <c r="C53" s="44">
        <v>5.8434561851485586E-2</v>
      </c>
      <c r="D53" s="44"/>
      <c r="E53" s="44"/>
      <c r="F53" s="40"/>
      <c r="G53" s="51">
        <v>338569</v>
      </c>
      <c r="H53" s="44">
        <v>5.8583881537807352E-2</v>
      </c>
      <c r="I53" s="48"/>
      <c r="J53" s="50">
        <v>91691</v>
      </c>
      <c r="K53" s="44">
        <v>5.7883563698456285E-2</v>
      </c>
      <c r="L53" s="36">
        <v>40695</v>
      </c>
      <c r="M53" s="201"/>
      <c r="N53" s="200"/>
      <c r="O53" s="200"/>
      <c r="P53" s="200"/>
    </row>
    <row r="54" spans="1:16" ht="12" customHeight="1">
      <c r="A54" s="170">
        <v>40787</v>
      </c>
      <c r="B54" s="50">
        <v>437932</v>
      </c>
      <c r="C54" s="44">
        <v>6.2639978452720957E-2</v>
      </c>
      <c r="D54" s="44"/>
      <c r="E54" s="44"/>
      <c r="F54" s="40"/>
      <c r="G54" s="51">
        <v>344646</v>
      </c>
      <c r="H54" s="44">
        <v>6.3134873017684667E-2</v>
      </c>
      <c r="I54" s="48"/>
      <c r="J54" s="50">
        <v>93286</v>
      </c>
      <c r="K54" s="44">
        <v>6.0815574609383881E-2</v>
      </c>
      <c r="L54" s="36">
        <v>40787</v>
      </c>
      <c r="M54" s="201"/>
      <c r="N54" s="200"/>
      <c r="O54" s="200"/>
      <c r="P54" s="200"/>
    </row>
    <row r="55" spans="1:16" ht="12" customHeight="1">
      <c r="A55" s="170">
        <v>40878</v>
      </c>
      <c r="B55" s="50">
        <v>444270</v>
      </c>
      <c r="C55" s="44">
        <v>6.30986764807933E-2</v>
      </c>
      <c r="D55" s="44"/>
      <c r="E55" s="44"/>
      <c r="F55" s="40"/>
      <c r="G55" s="51">
        <v>350115</v>
      </c>
      <c r="H55" s="44">
        <v>6.4590282571083665E-2</v>
      </c>
      <c r="I55" s="48"/>
      <c r="J55" s="50">
        <v>94155</v>
      </c>
      <c r="K55" s="44">
        <v>5.7588623803747137E-2</v>
      </c>
      <c r="L55" s="36">
        <v>40878</v>
      </c>
      <c r="M55" s="201"/>
      <c r="N55" s="200"/>
      <c r="O55" s="200"/>
      <c r="P55" s="200"/>
    </row>
    <row r="56" spans="1:16" ht="12" customHeight="1">
      <c r="A56" s="170">
        <v>40969</v>
      </c>
      <c r="B56" s="50">
        <v>455271</v>
      </c>
      <c r="C56" s="44">
        <v>6.8826680815299301E-2</v>
      </c>
      <c r="D56" s="44"/>
      <c r="E56" s="44"/>
      <c r="G56" s="51">
        <v>359243</v>
      </c>
      <c r="H56" s="44">
        <v>7.1120188437341608E-2</v>
      </c>
      <c r="I56" s="48"/>
      <c r="J56" s="50">
        <v>96028</v>
      </c>
      <c r="K56" s="44">
        <v>6.0333024159710258E-2</v>
      </c>
      <c r="L56" s="36">
        <v>40969</v>
      </c>
      <c r="M56" s="201"/>
      <c r="N56" s="200"/>
      <c r="O56" s="200"/>
      <c r="P56" s="200"/>
    </row>
    <row r="57" spans="1:16" ht="12" customHeight="1">
      <c r="A57" s="170">
        <v>41061</v>
      </c>
      <c r="B57" s="50">
        <v>460035</v>
      </c>
      <c r="C57" s="44">
        <v>6.9202342769488223E-2</v>
      </c>
      <c r="D57" s="44"/>
      <c r="E57" s="44"/>
      <c r="G57" s="51">
        <v>362990</v>
      </c>
      <c r="H57" s="44">
        <v>7.2130053253546544E-2</v>
      </c>
      <c r="I57" s="48"/>
      <c r="J57" s="50">
        <v>97045</v>
      </c>
      <c r="K57" s="44">
        <v>5.8391772365881056E-2</v>
      </c>
      <c r="L57" s="36">
        <v>41061</v>
      </c>
      <c r="M57" s="201"/>
      <c r="N57" s="200"/>
      <c r="O57" s="200"/>
      <c r="P57" s="200"/>
    </row>
    <row r="58" spans="1:16" ht="12" customHeight="1">
      <c r="A58" s="170">
        <v>41153</v>
      </c>
      <c r="B58" s="50">
        <v>467183</v>
      </c>
      <c r="C58" s="44">
        <v>6.6793474786039836E-2</v>
      </c>
      <c r="D58" s="44"/>
      <c r="E58" s="44"/>
      <c r="G58" s="51">
        <v>369040</v>
      </c>
      <c r="H58" s="44">
        <v>7.0779872680953787E-2</v>
      </c>
      <c r="I58" s="48"/>
      <c r="J58" s="50">
        <v>98143</v>
      </c>
      <c r="K58" s="44">
        <v>5.2065690457303346E-2</v>
      </c>
      <c r="L58" s="36">
        <v>41153</v>
      </c>
      <c r="M58" s="201"/>
      <c r="N58" s="200"/>
      <c r="O58" s="200"/>
      <c r="P58" s="200"/>
    </row>
    <row r="59" spans="1:16" ht="12" customHeight="1">
      <c r="A59" s="170">
        <v>41244</v>
      </c>
      <c r="B59" s="50">
        <v>472670</v>
      </c>
      <c r="C59" s="44">
        <v>6.3925090598059744E-2</v>
      </c>
      <c r="D59" s="44"/>
      <c r="E59" s="44"/>
      <c r="G59" s="51">
        <v>373723</v>
      </c>
      <c r="H59" s="44">
        <v>6.7429273238792969E-2</v>
      </c>
      <c r="I59" s="48"/>
      <c r="J59" s="50">
        <v>98947</v>
      </c>
      <c r="K59" s="44">
        <v>5.0894801125803198E-2</v>
      </c>
      <c r="L59" s="36">
        <v>41244</v>
      </c>
      <c r="M59" s="52"/>
      <c r="N59" s="200"/>
      <c r="O59" s="200"/>
      <c r="P59" s="200"/>
    </row>
    <row r="60" spans="1:16" ht="12" customHeight="1">
      <c r="A60" s="170">
        <v>41334</v>
      </c>
      <c r="B60" s="50">
        <v>482511</v>
      </c>
      <c r="C60" s="44">
        <v>5.9832495370888986E-2</v>
      </c>
      <c r="D60" s="44"/>
      <c r="E60" s="44"/>
      <c r="G60" s="51">
        <v>381899</v>
      </c>
      <c r="H60" s="44">
        <v>6.3065947005230438E-2</v>
      </c>
      <c r="I60" s="48"/>
      <c r="J60" s="50">
        <v>100612</v>
      </c>
      <c r="K60" s="44">
        <v>4.7736076977548218E-2</v>
      </c>
      <c r="L60" s="36">
        <v>41334</v>
      </c>
      <c r="M60" s="52"/>
      <c r="N60" s="200"/>
      <c r="O60" s="200"/>
      <c r="P60" s="200"/>
    </row>
    <row r="61" spans="1:16" ht="12" customHeight="1">
      <c r="A61" s="170">
        <v>41426</v>
      </c>
      <c r="B61" s="50">
        <v>485772</v>
      </c>
      <c r="C61" s="44">
        <v>5.5945743258665102E-2</v>
      </c>
      <c r="D61" s="44"/>
      <c r="E61" s="44"/>
      <c r="G61" s="51">
        <v>384876</v>
      </c>
      <c r="H61" s="44">
        <v>6.0293672001983524E-2</v>
      </c>
      <c r="I61" s="48"/>
      <c r="J61" s="50">
        <v>100896</v>
      </c>
      <c r="K61" s="44">
        <v>3.9682621464269152E-2</v>
      </c>
      <c r="L61" s="36">
        <v>41426</v>
      </c>
      <c r="M61" s="52"/>
      <c r="N61" s="200"/>
      <c r="O61" s="200"/>
      <c r="P61" s="200"/>
    </row>
    <row r="62" spans="1:16" ht="12" customHeight="1">
      <c r="A62" s="170">
        <v>41518</v>
      </c>
      <c r="B62" s="50">
        <v>491500</v>
      </c>
      <c r="C62" s="44">
        <v>5.2050267240032276E-2</v>
      </c>
      <c r="D62" s="44"/>
      <c r="E62" s="44"/>
      <c r="G62" s="51">
        <v>389328</v>
      </c>
      <c r="H62" s="44">
        <v>5.4975070453067418E-2</v>
      </c>
      <c r="I62" s="48"/>
      <c r="J62" s="50">
        <v>102172</v>
      </c>
      <c r="K62" s="44">
        <v>4.105234199076857E-2</v>
      </c>
      <c r="L62" s="36">
        <v>41518</v>
      </c>
      <c r="M62" s="52"/>
      <c r="N62" s="200"/>
      <c r="O62" s="200"/>
      <c r="P62" s="200"/>
    </row>
    <row r="63" spans="1:16" ht="12" customHeight="1">
      <c r="A63" s="170">
        <v>41609</v>
      </c>
      <c r="B63" s="50">
        <v>496610</v>
      </c>
      <c r="C63" s="44">
        <v>5.0648443946093469E-2</v>
      </c>
      <c r="D63" s="44"/>
      <c r="E63" s="44"/>
      <c r="G63" s="51">
        <v>393587</v>
      </c>
      <c r="H63" s="44">
        <v>5.3151665805957891E-2</v>
      </c>
      <c r="I63" s="48"/>
      <c r="J63" s="50">
        <v>103023</v>
      </c>
      <c r="K63" s="44">
        <v>4.1193770402336606E-2</v>
      </c>
      <c r="L63" s="36">
        <v>41609</v>
      </c>
      <c r="M63" s="52"/>
      <c r="N63" s="200"/>
      <c r="O63" s="200"/>
      <c r="P63" s="200"/>
    </row>
    <row r="64" spans="1:16" ht="12" customHeight="1">
      <c r="A64" s="170">
        <v>41699</v>
      </c>
      <c r="B64" s="50">
        <v>505693</v>
      </c>
      <c r="C64" s="44">
        <v>4.8044500539884065E-2</v>
      </c>
      <c r="D64" s="44"/>
      <c r="E64" s="44"/>
      <c r="G64" s="51">
        <v>401020</v>
      </c>
      <c r="H64" s="44">
        <v>5.0068211752321949E-2</v>
      </c>
      <c r="I64" s="48"/>
      <c r="J64" s="50">
        <v>104673</v>
      </c>
      <c r="K64" s="44">
        <v>4.0362978571144598E-2</v>
      </c>
      <c r="L64" s="36">
        <v>41699</v>
      </c>
      <c r="M64" s="52"/>
      <c r="N64" s="200"/>
      <c r="O64" s="200"/>
      <c r="P64" s="200"/>
    </row>
    <row r="65" spans="1:20" ht="12" customHeight="1">
      <c r="A65" s="170">
        <v>41791</v>
      </c>
      <c r="B65" s="50">
        <v>508869</v>
      </c>
      <c r="C65" s="44">
        <v>4.7546997356784665E-2</v>
      </c>
      <c r="D65" s="44"/>
      <c r="E65" s="44"/>
      <c r="G65" s="51">
        <v>403447</v>
      </c>
      <c r="H65" s="44">
        <v>4.8251904509504361E-2</v>
      </c>
      <c r="I65" s="48"/>
      <c r="J65" s="50">
        <v>105422</v>
      </c>
      <c r="K65" s="44">
        <v>4.4858071677767203E-2</v>
      </c>
      <c r="L65" s="36">
        <v>41791</v>
      </c>
      <c r="M65" s="52"/>
      <c r="N65" s="200"/>
      <c r="O65" s="200"/>
      <c r="P65" s="200"/>
    </row>
    <row r="66" spans="1:20" ht="12" customHeight="1">
      <c r="A66" s="170">
        <v>41883</v>
      </c>
      <c r="B66" s="50">
        <v>514596</v>
      </c>
      <c r="C66" s="44">
        <v>4.6990844354018312E-2</v>
      </c>
      <c r="D66" s="44"/>
      <c r="E66" s="44"/>
      <c r="G66" s="51">
        <v>407962</v>
      </c>
      <c r="H66" s="44">
        <v>4.7861957013109767E-2</v>
      </c>
      <c r="I66" s="48"/>
      <c r="J66" s="50">
        <v>106634</v>
      </c>
      <c r="K66" s="44">
        <v>4.3671455976197003E-2</v>
      </c>
      <c r="L66" s="36">
        <v>41883</v>
      </c>
      <c r="M66" s="52"/>
      <c r="N66" s="200"/>
      <c r="O66" s="200"/>
      <c r="P66" s="200"/>
    </row>
    <row r="67" spans="1:20" ht="12" customHeight="1">
      <c r="A67" s="170">
        <v>41974</v>
      </c>
      <c r="B67" s="50">
        <v>519929</v>
      </c>
      <c r="C67" s="44">
        <v>4.6956364148929744E-2</v>
      </c>
      <c r="D67" s="44"/>
      <c r="E67" s="44"/>
      <c r="G67" s="51">
        <v>412424</v>
      </c>
      <c r="H67" s="44">
        <v>4.7859812442992276E-2</v>
      </c>
      <c r="I67" s="48"/>
      <c r="J67" s="50">
        <v>107505</v>
      </c>
      <c r="K67" s="44">
        <v>4.3504848431903553E-2</v>
      </c>
      <c r="L67" s="36">
        <v>41974</v>
      </c>
      <c r="M67" s="38"/>
      <c r="N67" s="200"/>
      <c r="O67" s="200"/>
      <c r="P67" s="200"/>
    </row>
    <row r="68" spans="1:20" ht="12" customHeight="1">
      <c r="A68" s="170">
        <v>42064</v>
      </c>
      <c r="B68" s="50">
        <v>528375</v>
      </c>
      <c r="C68" s="44">
        <v>4.4853300322527698E-2</v>
      </c>
      <c r="D68" s="44"/>
      <c r="E68" s="44"/>
      <c r="G68" s="51">
        <v>419801</v>
      </c>
      <c r="H68" s="44">
        <v>4.6833075657074459E-2</v>
      </c>
      <c r="I68" s="48"/>
      <c r="J68" s="50">
        <v>108574</v>
      </c>
      <c r="K68" s="44">
        <v>3.7268445539919558E-2</v>
      </c>
      <c r="L68" s="36">
        <v>42064</v>
      </c>
      <c r="M68" s="38"/>
      <c r="N68" s="200"/>
      <c r="O68" s="200"/>
      <c r="P68" s="200"/>
    </row>
    <row r="69" spans="1:20" ht="12" customHeight="1">
      <c r="A69" s="170">
        <v>42156</v>
      </c>
      <c r="B69" s="50">
        <v>532298</v>
      </c>
      <c r="C69" s="44">
        <v>4.6041319082121335E-2</v>
      </c>
      <c r="D69" s="44"/>
      <c r="E69" s="44"/>
      <c r="G69" s="51">
        <v>423015</v>
      </c>
      <c r="H69" s="44">
        <v>4.8502033724380153E-2</v>
      </c>
      <c r="I69" s="48"/>
      <c r="J69" s="50">
        <v>109283</v>
      </c>
      <c r="K69" s="44">
        <v>3.6624234030847448E-2</v>
      </c>
      <c r="L69" s="36">
        <v>42156</v>
      </c>
      <c r="M69" s="38"/>
      <c r="N69" s="200"/>
      <c r="O69" s="200"/>
      <c r="P69" s="200"/>
    </row>
    <row r="70" spans="1:20" ht="12" customHeight="1">
      <c r="A70" s="170">
        <v>42248</v>
      </c>
      <c r="B70" s="50">
        <v>538273</v>
      </c>
      <c r="C70" s="44">
        <v>4.6010851230868489E-2</v>
      </c>
      <c r="D70" s="44"/>
      <c r="E70" s="44">
        <v>2.2690181995249518E-2</v>
      </c>
      <c r="G70" s="51">
        <v>427922</v>
      </c>
      <c r="H70" s="44">
        <v>4.8926125472470473E-2</v>
      </c>
      <c r="I70" s="48"/>
      <c r="J70" s="50">
        <v>110351</v>
      </c>
      <c r="K70" s="44">
        <v>3.4857550124725696E-2</v>
      </c>
      <c r="L70" s="36">
        <v>42248</v>
      </c>
      <c r="M70" s="201"/>
      <c r="N70" s="200"/>
      <c r="O70" s="200"/>
      <c r="P70" s="200"/>
    </row>
    <row r="71" spans="1:20" ht="12" customHeight="1">
      <c r="A71" s="170">
        <v>42339</v>
      </c>
      <c r="B71" s="50">
        <v>542640</v>
      </c>
      <c r="C71" s="44">
        <v>4.3680964131641048E-2</v>
      </c>
      <c r="D71" s="44"/>
      <c r="E71" s="44">
        <v>2.2690181995249518E-2</v>
      </c>
      <c r="G71" s="51">
        <v>432363</v>
      </c>
      <c r="H71" s="44">
        <v>4.8345877058561096E-2</v>
      </c>
      <c r="I71" s="48"/>
      <c r="J71" s="50">
        <v>110277</v>
      </c>
      <c r="K71" s="44">
        <v>2.578484721640854E-2</v>
      </c>
      <c r="L71" s="36">
        <v>42339</v>
      </c>
      <c r="M71" s="201"/>
      <c r="N71" s="200"/>
      <c r="O71" s="200"/>
      <c r="P71" s="200"/>
    </row>
    <row r="72" spans="1:20" ht="12" customHeight="1">
      <c r="A72" s="170">
        <v>42430</v>
      </c>
      <c r="B72" s="50">
        <v>552610</v>
      </c>
      <c r="C72" s="44">
        <v>4.5867045185710907E-2</v>
      </c>
      <c r="D72" s="44"/>
      <c r="E72" s="44">
        <v>2.2690181995249518E-2</v>
      </c>
      <c r="F72" s="44"/>
      <c r="G72" s="51">
        <v>440922</v>
      </c>
      <c r="H72" s="44">
        <v>5.0311933511354191E-2</v>
      </c>
      <c r="I72" s="48"/>
      <c r="J72" s="50">
        <v>111688</v>
      </c>
      <c r="K72" s="44">
        <v>2.8680899662902722E-2</v>
      </c>
      <c r="L72" s="36">
        <v>42430</v>
      </c>
      <c r="M72" s="201"/>
      <c r="N72" s="200"/>
      <c r="O72" s="200"/>
      <c r="P72" s="200"/>
    </row>
    <row r="73" spans="1:20" ht="12" customHeight="1">
      <c r="A73" s="170">
        <v>42522</v>
      </c>
      <c r="B73" s="50">
        <v>556188</v>
      </c>
      <c r="C73" s="44">
        <v>4.4880874998591017E-2</v>
      </c>
      <c r="D73" s="44"/>
      <c r="E73" s="44">
        <v>2.2690181995249518E-2</v>
      </c>
      <c r="F73" s="44"/>
      <c r="G73" s="51">
        <v>443981</v>
      </c>
      <c r="H73" s="44">
        <v>4.9563254258123232E-2</v>
      </c>
      <c r="I73" s="48"/>
      <c r="J73" s="50">
        <v>112207</v>
      </c>
      <c r="K73" s="44">
        <v>2.6756220089126398E-2</v>
      </c>
      <c r="L73" s="36">
        <v>42522</v>
      </c>
      <c r="M73" s="38"/>
      <c r="N73" s="200"/>
      <c r="O73" s="200"/>
      <c r="P73" s="200"/>
    </row>
    <row r="74" spans="1:20" ht="12" customHeight="1">
      <c r="A74" s="170">
        <v>42614</v>
      </c>
      <c r="B74" s="50">
        <v>564220</v>
      </c>
      <c r="C74" s="44">
        <v>4.820416405801517E-2</v>
      </c>
      <c r="D74" s="44"/>
      <c r="E74" s="44">
        <v>2.2690181995249518E-2</v>
      </c>
      <c r="F74" s="44"/>
      <c r="G74" s="51">
        <v>451001</v>
      </c>
      <c r="H74" s="44">
        <v>5.3932726057552546E-2</v>
      </c>
      <c r="I74" s="48"/>
      <c r="J74" s="50">
        <v>113219</v>
      </c>
      <c r="K74" s="44">
        <v>2.5989796195775298E-2</v>
      </c>
      <c r="L74" s="36">
        <v>42614</v>
      </c>
      <c r="M74" s="38"/>
      <c r="N74" s="200"/>
      <c r="O74" s="200"/>
      <c r="P74" s="200"/>
    </row>
    <row r="75" spans="1:20" ht="12" customHeight="1">
      <c r="A75" s="170">
        <v>42705</v>
      </c>
      <c r="B75" s="50">
        <v>570169</v>
      </c>
      <c r="C75" s="44">
        <v>5.0731608432846825E-2</v>
      </c>
      <c r="D75" s="44"/>
      <c r="E75" s="44">
        <v>2.2690181995249518E-2</v>
      </c>
      <c r="F75" s="44"/>
      <c r="G75" s="51">
        <v>456738</v>
      </c>
      <c r="H75" s="44">
        <v>5.6376239409940257E-2</v>
      </c>
      <c r="I75" s="48"/>
      <c r="J75" s="50">
        <v>113431</v>
      </c>
      <c r="K75" s="44">
        <v>2.8600705496159669E-2</v>
      </c>
      <c r="L75" s="36">
        <v>42705</v>
      </c>
      <c r="M75" s="38"/>
      <c r="N75" s="200"/>
      <c r="O75" s="200"/>
      <c r="P75" s="200"/>
    </row>
    <row r="76" spans="1:20" ht="12" customHeight="1">
      <c r="A76" s="170">
        <v>42795</v>
      </c>
      <c r="B76" s="50">
        <v>580106</v>
      </c>
      <c r="C76" s="44">
        <v>4.9756609543801233E-2</v>
      </c>
      <c r="D76" s="44"/>
      <c r="E76" s="44">
        <v>2.2690181995249518E-2</v>
      </c>
      <c r="F76" s="44"/>
      <c r="G76" s="51">
        <v>465474</v>
      </c>
      <c r="H76" s="44">
        <v>5.5683318137901942E-2</v>
      </c>
      <c r="I76" s="48"/>
      <c r="J76" s="50">
        <v>114632</v>
      </c>
      <c r="K76" s="44">
        <v>2.6359143327841845E-2</v>
      </c>
      <c r="L76" s="36">
        <v>42795</v>
      </c>
      <c r="M76" s="38"/>
      <c r="N76" s="200"/>
      <c r="O76" s="200"/>
      <c r="P76" s="200"/>
    </row>
    <row r="77" spans="1:20" ht="12" customHeight="1">
      <c r="A77" s="170">
        <v>42887</v>
      </c>
      <c r="B77" s="50">
        <v>584631</v>
      </c>
      <c r="C77" s="44">
        <v>5.1139183153897601E-2</v>
      </c>
      <c r="D77" s="44"/>
      <c r="E77" s="44">
        <v>2.2690181995249518E-2</v>
      </c>
      <c r="F77" s="44"/>
      <c r="G77" s="51">
        <v>469456</v>
      </c>
      <c r="H77" s="44">
        <v>5.737858151587568E-2</v>
      </c>
      <c r="I77" s="48"/>
      <c r="J77" s="50">
        <v>115175</v>
      </c>
      <c r="K77" s="44">
        <v>2.6451112675679771E-2</v>
      </c>
      <c r="L77" s="36">
        <v>42887</v>
      </c>
      <c r="M77" s="38"/>
      <c r="N77" s="200"/>
      <c r="O77" s="200"/>
      <c r="P77" s="200"/>
    </row>
    <row r="78" spans="1:20" ht="12" customHeight="1">
      <c r="A78" s="170">
        <v>42979</v>
      </c>
      <c r="B78" s="50">
        <v>591583</v>
      </c>
      <c r="C78" s="44">
        <v>4.8497040161639075E-2</v>
      </c>
      <c r="D78" s="44"/>
      <c r="E78" s="44">
        <v>2.2690181995249518E-2</v>
      </c>
      <c r="F78" s="44"/>
      <c r="G78" s="51">
        <v>475654</v>
      </c>
      <c r="H78" s="44">
        <v>5.4662849971507825E-2</v>
      </c>
      <c r="I78" s="48"/>
      <c r="J78" s="50">
        <v>115929</v>
      </c>
      <c r="K78" s="44">
        <v>2.3935911816921188E-2</v>
      </c>
      <c r="L78" s="36">
        <v>42979</v>
      </c>
      <c r="N78" s="200"/>
      <c r="O78" s="200"/>
      <c r="P78" s="200"/>
      <c r="R78" s="202"/>
      <c r="S78" s="202"/>
      <c r="T78" s="203"/>
    </row>
    <row r="79" spans="1:20" ht="12" customHeight="1">
      <c r="A79" s="170">
        <v>43070</v>
      </c>
      <c r="B79" s="50">
        <v>596476</v>
      </c>
      <c r="C79" s="44">
        <v>4.6138951784470923E-2</v>
      </c>
      <c r="D79" s="44"/>
      <c r="E79" s="44">
        <v>2.2690181995249518E-2</v>
      </c>
      <c r="F79" s="44"/>
      <c r="G79" s="51">
        <v>480326</v>
      </c>
      <c r="H79" s="44">
        <v>5.1644487649374481E-2</v>
      </c>
      <c r="I79" s="48"/>
      <c r="J79" s="50">
        <v>116150</v>
      </c>
      <c r="K79" s="44">
        <v>2.3970519522881751E-2</v>
      </c>
      <c r="L79" s="36">
        <v>43070</v>
      </c>
      <c r="N79" s="200"/>
      <c r="O79" s="200"/>
      <c r="P79" s="200"/>
      <c r="R79" s="202"/>
      <c r="S79" s="202"/>
      <c r="T79" s="203"/>
    </row>
    <row r="80" spans="1:20" ht="12" customHeight="1">
      <c r="A80" s="170">
        <v>43160</v>
      </c>
      <c r="B80" s="50">
        <v>603381</v>
      </c>
      <c r="C80" s="44">
        <v>4.0121977707522419E-2</v>
      </c>
      <c r="D80" s="44"/>
      <c r="E80" s="44">
        <v>2.2690181995249518E-2</v>
      </c>
      <c r="F80" s="44"/>
      <c r="G80" s="51">
        <v>486586</v>
      </c>
      <c r="H80" s="44">
        <v>4.5355916764416485E-2</v>
      </c>
      <c r="I80" s="48"/>
      <c r="J80" s="50">
        <v>116795</v>
      </c>
      <c r="K80" s="44">
        <v>1.8869076697606253E-2</v>
      </c>
      <c r="L80" s="36">
        <v>43160</v>
      </c>
      <c r="N80" s="200"/>
      <c r="O80" s="200"/>
      <c r="P80" s="200"/>
      <c r="R80" s="202"/>
      <c r="S80" s="202"/>
      <c r="T80" s="203"/>
    </row>
    <row r="81" spans="1:20" ht="12" customHeight="1">
      <c r="A81" s="170">
        <v>43252</v>
      </c>
      <c r="B81" s="50">
        <v>605974</v>
      </c>
      <c r="C81" s="44">
        <v>3.6506788042372028E-2</v>
      </c>
      <c r="D81" s="44"/>
      <c r="E81" s="44">
        <v>2.2690181995249518E-2</v>
      </c>
      <c r="F81" s="44"/>
      <c r="G81" s="51">
        <v>489030</v>
      </c>
      <c r="H81" s="44">
        <v>4.1695068334412597E-2</v>
      </c>
      <c r="I81" s="48"/>
      <c r="J81" s="50">
        <v>116944</v>
      </c>
      <c r="K81" s="44">
        <v>1.535923594530063E-2</v>
      </c>
      <c r="L81" s="36">
        <v>43252</v>
      </c>
      <c r="N81" s="200"/>
      <c r="O81" s="200"/>
      <c r="P81" s="200"/>
      <c r="R81" s="202"/>
      <c r="S81" s="202"/>
      <c r="T81" s="203"/>
    </row>
    <row r="82" spans="1:20" ht="12" customHeight="1">
      <c r="A82" s="170">
        <v>43344</v>
      </c>
      <c r="B82" s="50">
        <v>611054</v>
      </c>
      <c r="C82" s="44">
        <v>3.2913386625376323E-2</v>
      </c>
      <c r="D82" s="44"/>
      <c r="E82" s="44">
        <v>2.2690181995249518E-2</v>
      </c>
      <c r="F82" s="44"/>
      <c r="G82" s="51">
        <v>493651</v>
      </c>
      <c r="H82" s="44">
        <v>3.783632640532824E-2</v>
      </c>
      <c r="I82" s="48"/>
      <c r="J82" s="50">
        <v>117403</v>
      </c>
      <c r="K82" s="44">
        <v>1.2714678812031503E-2</v>
      </c>
      <c r="L82" s="36">
        <v>43344</v>
      </c>
      <c r="N82" s="200"/>
      <c r="O82" s="200"/>
      <c r="P82" s="200"/>
      <c r="R82" s="202"/>
      <c r="S82" s="202"/>
      <c r="T82" s="203"/>
    </row>
    <row r="83" spans="1:20" ht="12" customHeight="1">
      <c r="A83" s="170">
        <v>43435</v>
      </c>
      <c r="B83" s="50">
        <v>613992</v>
      </c>
      <c r="C83" s="44">
        <v>2.9365808515346804E-2</v>
      </c>
      <c r="D83" s="44"/>
      <c r="E83" s="44">
        <v>2.2690181995249518E-2</v>
      </c>
      <c r="F83" s="44"/>
      <c r="G83" s="51">
        <v>496889</v>
      </c>
      <c r="H83" s="44">
        <v>3.4482830411012522E-2</v>
      </c>
      <c r="I83" s="48"/>
      <c r="J83" s="50">
        <v>117103</v>
      </c>
      <c r="K83" s="44">
        <v>8.2049074472664661E-3</v>
      </c>
      <c r="L83" s="36">
        <v>43435</v>
      </c>
      <c r="N83" s="200"/>
      <c r="O83" s="200"/>
      <c r="P83" s="200"/>
      <c r="R83" s="202"/>
      <c r="S83" s="202"/>
      <c r="T83" s="203"/>
    </row>
    <row r="84" spans="1:20" ht="12" customHeight="1">
      <c r="A84" s="170">
        <v>43525</v>
      </c>
      <c r="B84" s="50">
        <v>622638</v>
      </c>
      <c r="C84" s="44">
        <v>3.1915158084195559E-2</v>
      </c>
      <c r="D84" s="44"/>
      <c r="E84" s="44">
        <v>2.2690181995249518E-2</v>
      </c>
      <c r="F84" s="44"/>
      <c r="G84" s="51">
        <v>504965</v>
      </c>
      <c r="H84" s="44">
        <v>3.7771329220322822E-2</v>
      </c>
      <c r="I84" s="48"/>
      <c r="J84" s="50">
        <v>117673</v>
      </c>
      <c r="K84" s="44">
        <v>7.5174450961085666E-3</v>
      </c>
      <c r="L84" s="36">
        <v>43525</v>
      </c>
      <c r="N84" s="200"/>
      <c r="O84" s="200"/>
      <c r="P84" s="200"/>
      <c r="R84" s="202"/>
      <c r="S84" s="202"/>
      <c r="T84" s="203"/>
    </row>
    <row r="85" spans="1:20" ht="12" customHeight="1">
      <c r="A85" s="170">
        <v>43617</v>
      </c>
      <c r="B85" s="50">
        <v>626510</v>
      </c>
      <c r="C85" s="44">
        <v>3.3889242772792233E-2</v>
      </c>
      <c r="D85" s="44"/>
      <c r="E85" s="44">
        <v>2.2690181995249518E-2</v>
      </c>
      <c r="F85" s="44"/>
      <c r="G85" s="51">
        <v>508387</v>
      </c>
      <c r="H85" s="44">
        <v>3.9582438705191909E-2</v>
      </c>
      <c r="I85" s="48"/>
      <c r="J85" s="50">
        <v>118123</v>
      </c>
      <c r="K85" s="44">
        <v>1.0081748529210562E-2</v>
      </c>
      <c r="L85" s="36">
        <v>43617</v>
      </c>
      <c r="N85" s="200"/>
      <c r="O85" s="200"/>
      <c r="P85" s="200"/>
      <c r="R85" s="202"/>
      <c r="S85" s="202"/>
      <c r="T85" s="203"/>
    </row>
    <row r="86" spans="1:20" ht="12" customHeight="1">
      <c r="A86" s="170">
        <v>43709</v>
      </c>
      <c r="B86" s="50">
        <v>632226</v>
      </c>
      <c r="C86" s="44">
        <v>3.4648328952923961E-2</v>
      </c>
      <c r="D86" s="44"/>
      <c r="E86" s="44">
        <v>2.2690181995249518E-2</v>
      </c>
      <c r="F86" s="44"/>
      <c r="G86" s="51">
        <v>513536</v>
      </c>
      <c r="H86" s="44">
        <v>4.0281494416095583E-2</v>
      </c>
      <c r="I86" s="48"/>
      <c r="J86" s="50">
        <v>118690</v>
      </c>
      <c r="K86" s="44">
        <v>1.0962241169305725E-2</v>
      </c>
      <c r="L86" s="36">
        <v>43709</v>
      </c>
      <c r="N86" s="200"/>
      <c r="O86" s="200"/>
      <c r="P86" s="200"/>
      <c r="R86" s="202"/>
      <c r="S86" s="202"/>
      <c r="T86" s="203"/>
    </row>
    <row r="87" spans="1:20" ht="12" customHeight="1">
      <c r="A87" s="170">
        <v>43800</v>
      </c>
      <c r="B87" s="50">
        <v>634625</v>
      </c>
      <c r="C87" s="44">
        <v>3.3604672373581418E-2</v>
      </c>
      <c r="D87" s="44"/>
      <c r="E87" s="44">
        <v>2.2690181995249518E-2</v>
      </c>
      <c r="F87" s="44"/>
      <c r="G87" s="51">
        <v>515839</v>
      </c>
      <c r="H87" s="44">
        <v>3.8137290219747266E-2</v>
      </c>
      <c r="I87" s="48"/>
      <c r="J87" s="50">
        <v>118786</v>
      </c>
      <c r="K87" s="44">
        <v>1.4371963143557381E-2</v>
      </c>
      <c r="L87" s="36">
        <v>43800</v>
      </c>
      <c r="N87" s="200"/>
      <c r="O87" s="200"/>
      <c r="P87" s="200"/>
      <c r="R87" s="202"/>
      <c r="S87" s="202"/>
      <c r="T87" s="203"/>
    </row>
    <row r="88" spans="1:20" ht="12" customHeight="1">
      <c r="A88" s="170">
        <v>43891</v>
      </c>
      <c r="B88" s="50">
        <v>639873</v>
      </c>
      <c r="C88" s="44">
        <v>2.7680610563441357E-2</v>
      </c>
      <c r="D88" s="44"/>
      <c r="E88" s="44">
        <v>2.2690181995249518E-2</v>
      </c>
      <c r="F88" s="44"/>
      <c r="G88" s="51">
        <v>520031</v>
      </c>
      <c r="H88" s="44">
        <v>2.9835731189290348E-2</v>
      </c>
      <c r="I88" s="48"/>
      <c r="J88" s="50">
        <v>119842</v>
      </c>
      <c r="K88" s="44">
        <v>1.843243564793963E-2</v>
      </c>
      <c r="L88" s="36">
        <v>43891</v>
      </c>
      <c r="N88" s="200"/>
      <c r="O88" s="200"/>
      <c r="P88" s="200"/>
      <c r="R88" s="202"/>
      <c r="S88" s="202"/>
      <c r="T88" s="203"/>
    </row>
    <row r="89" spans="1:20" ht="12" customHeight="1">
      <c r="A89" s="170">
        <v>43983</v>
      </c>
      <c r="B89" s="50">
        <v>638227</v>
      </c>
      <c r="C89" s="44">
        <v>1.8702015929514294E-2</v>
      </c>
      <c r="D89" s="44"/>
      <c r="E89" s="44">
        <v>2.2690181995249518E-2</v>
      </c>
      <c r="F89" s="44"/>
      <c r="G89" s="51">
        <v>517263</v>
      </c>
      <c r="H89" s="44">
        <v>1.7459140379277992E-2</v>
      </c>
      <c r="I89" s="48"/>
      <c r="J89" s="50">
        <v>120964</v>
      </c>
      <c r="K89" s="44">
        <v>2.4051200866892983E-2</v>
      </c>
      <c r="L89" s="36">
        <v>43983</v>
      </c>
      <c r="N89" s="200"/>
      <c r="O89" s="200"/>
      <c r="P89" s="200"/>
      <c r="R89" s="202"/>
      <c r="S89" s="202"/>
      <c r="T89" s="203"/>
    </row>
    <row r="90" spans="1:20" ht="12" customHeight="1">
      <c r="A90" s="170">
        <v>44075</v>
      </c>
      <c r="B90" s="50">
        <v>634868</v>
      </c>
      <c r="C90" s="44">
        <v>4.1788853985758254E-3</v>
      </c>
      <c r="D90" s="44">
        <v>7.7591981696862409E-3</v>
      </c>
      <c r="E90" s="44">
        <v>2.2690181995249518E-2</v>
      </c>
      <c r="F90" s="44"/>
      <c r="G90" s="51">
        <v>512118</v>
      </c>
      <c r="H90" s="44">
        <v>-2.7612475074775674E-3</v>
      </c>
      <c r="I90" s="48"/>
      <c r="J90" s="50">
        <v>122750</v>
      </c>
      <c r="K90" s="44">
        <v>3.4206757098323361E-2</v>
      </c>
      <c r="L90" s="36">
        <v>44075</v>
      </c>
      <c r="N90" s="200"/>
      <c r="O90" s="200"/>
      <c r="P90" s="200"/>
      <c r="R90" s="202"/>
      <c r="S90" s="202"/>
      <c r="T90" s="203"/>
    </row>
    <row r="91" spans="1:20" ht="12" customHeight="1">
      <c r="A91" s="170">
        <v>44166</v>
      </c>
      <c r="B91" s="50">
        <v>639555</v>
      </c>
      <c r="C91" s="44">
        <v>7.7683671459523344E-3</v>
      </c>
      <c r="D91" s="44">
        <v>7.7591981696862409E-3</v>
      </c>
      <c r="E91" s="44">
        <v>2.2690181995249518E-2</v>
      </c>
      <c r="F91" s="44"/>
      <c r="G91" s="51">
        <v>516129</v>
      </c>
      <c r="H91" s="44">
        <v>5.6219091615794851E-4</v>
      </c>
      <c r="I91" s="48"/>
      <c r="J91" s="50">
        <v>123426</v>
      </c>
      <c r="K91" s="44">
        <v>3.9061842304648695E-2</v>
      </c>
      <c r="L91" s="36">
        <v>44166</v>
      </c>
      <c r="N91" s="200"/>
      <c r="O91" s="200"/>
      <c r="P91" s="200"/>
      <c r="R91" s="202"/>
      <c r="S91" s="202"/>
      <c r="T91" s="203"/>
    </row>
    <row r="92" spans="1:20" ht="12" customHeight="1">
      <c r="A92" s="170">
        <v>44256</v>
      </c>
      <c r="B92" s="50">
        <v>644167</v>
      </c>
      <c r="C92" s="44">
        <v>6.7107066558520206E-3</v>
      </c>
      <c r="D92" s="44">
        <v>7.7591981696862409E-3</v>
      </c>
      <c r="E92" s="44">
        <v>2.2690181995249518E-2</v>
      </c>
      <c r="F92" s="44"/>
      <c r="G92" s="51">
        <v>520302</v>
      </c>
      <c r="H92" s="44">
        <v>5.2112277921893119E-4</v>
      </c>
      <c r="I92" s="48"/>
      <c r="J92" s="50">
        <v>123865</v>
      </c>
      <c r="K92" s="44">
        <v>3.3569199445937149E-2</v>
      </c>
      <c r="L92" s="36">
        <v>44256</v>
      </c>
      <c r="N92" s="200"/>
      <c r="O92" s="200"/>
      <c r="P92" s="200"/>
      <c r="R92" s="202"/>
      <c r="S92" s="202"/>
      <c r="T92" s="203"/>
    </row>
    <row r="93" spans="1:20" ht="12" customHeight="1">
      <c r="A93" s="170">
        <v>44348</v>
      </c>
      <c r="B93" s="50">
        <v>645421</v>
      </c>
      <c r="C93" s="44">
        <v>1.1271851551250574E-2</v>
      </c>
      <c r="D93" s="44">
        <v>7.7591981696862409E-3</v>
      </c>
      <c r="E93" s="44">
        <v>2.2690181995249518E-2</v>
      </c>
      <c r="F93" s="44"/>
      <c r="G93" s="51">
        <v>521960</v>
      </c>
      <c r="H93" s="44">
        <v>9.0804871023057905E-3</v>
      </c>
      <c r="I93" s="48"/>
      <c r="J93" s="50">
        <v>123461</v>
      </c>
      <c r="K93" s="44">
        <v>2.0642505208161105E-2</v>
      </c>
      <c r="L93" s="36">
        <v>44348</v>
      </c>
      <c r="N93" s="200"/>
      <c r="O93" s="200"/>
      <c r="P93" s="200"/>
      <c r="R93" s="202"/>
      <c r="S93" s="202"/>
      <c r="T93" s="203"/>
    </row>
    <row r="94" spans="1:20" ht="12" customHeight="1">
      <c r="A94" s="170">
        <v>44440</v>
      </c>
      <c r="B94" s="50">
        <v>643350</v>
      </c>
      <c r="C94" s="44">
        <v>1.3360257565352168E-2</v>
      </c>
      <c r="D94" s="44">
        <v>7.7591981696862409E-3</v>
      </c>
      <c r="E94" s="44">
        <v>2.2690181995249518E-2</v>
      </c>
      <c r="F94" s="44"/>
      <c r="G94" s="51">
        <v>520302</v>
      </c>
      <c r="H94" s="44">
        <v>1.5980691949902173E-2</v>
      </c>
      <c r="I94" s="48"/>
      <c r="J94" s="50">
        <v>123048</v>
      </c>
      <c r="K94" s="44">
        <v>2.4276985743380856E-3</v>
      </c>
      <c r="L94" s="36">
        <v>44440</v>
      </c>
      <c r="N94" s="200"/>
      <c r="O94" s="200"/>
      <c r="P94" s="200"/>
      <c r="R94" s="202"/>
      <c r="S94" s="202"/>
      <c r="T94" s="203"/>
    </row>
    <row r="95" spans="1:20" ht="12" customHeight="1">
      <c r="A95" s="170">
        <v>44531</v>
      </c>
      <c r="B95" s="50">
        <v>648795</v>
      </c>
      <c r="C95" s="44">
        <v>1.4447545559021507E-2</v>
      </c>
      <c r="D95" s="44">
        <v>7.7591981696862409E-3</v>
      </c>
      <c r="E95" s="44">
        <v>2.2690181995249518E-2</v>
      </c>
      <c r="F95" s="44"/>
      <c r="G95" s="51">
        <v>525953</v>
      </c>
      <c r="H95" s="44">
        <v>1.9034001189625074E-2</v>
      </c>
      <c r="I95" s="48"/>
      <c r="J95" s="50">
        <v>122842</v>
      </c>
      <c r="K95" s="44">
        <v>-4.7315800560659826E-3</v>
      </c>
      <c r="L95" s="36">
        <v>44531</v>
      </c>
      <c r="N95" s="200"/>
      <c r="O95" s="200"/>
      <c r="P95" s="200"/>
      <c r="R95" s="202"/>
      <c r="S95" s="202"/>
      <c r="T95" s="203"/>
    </row>
    <row r="96" spans="1:20" ht="12" customHeight="1">
      <c r="A96" s="170">
        <v>44621</v>
      </c>
      <c r="B96" s="50">
        <v>655798</v>
      </c>
      <c r="C96" s="44">
        <v>1.8055876814552747E-2</v>
      </c>
      <c r="D96" s="44">
        <v>7.7591981696862409E-3</v>
      </c>
      <c r="E96" s="44">
        <v>2.2690181995249518E-2</v>
      </c>
      <c r="F96" s="44"/>
      <c r="G96" s="51">
        <v>532953</v>
      </c>
      <c r="H96" s="44">
        <v>2.4314724909763944E-2</v>
      </c>
      <c r="I96" s="48"/>
      <c r="J96" s="50">
        <v>122845</v>
      </c>
      <c r="K96" s="44">
        <v>-8.2347717272837368E-3</v>
      </c>
      <c r="L96" s="36">
        <v>44621</v>
      </c>
      <c r="N96" s="200"/>
      <c r="O96" s="200"/>
      <c r="P96" s="200"/>
      <c r="R96" s="202"/>
      <c r="S96" s="202"/>
      <c r="T96" s="203"/>
    </row>
    <row r="97" spans="1:20" ht="12" customHeight="1">
      <c r="A97" s="170">
        <v>44713</v>
      </c>
      <c r="B97" s="50">
        <v>658922</v>
      </c>
      <c r="C97" s="44">
        <v>2.091812940700721E-2</v>
      </c>
      <c r="D97" s="44">
        <v>7.7591981696862409E-3</v>
      </c>
      <c r="E97" s="44">
        <v>2.2690181995249518E-2</v>
      </c>
      <c r="F97" s="44"/>
      <c r="G97" s="51">
        <v>536292</v>
      </c>
      <c r="H97" s="44">
        <v>2.7458042761897464E-2</v>
      </c>
      <c r="I97" s="48"/>
      <c r="J97" s="50">
        <v>122630</v>
      </c>
      <c r="K97" s="44">
        <v>-6.7308704773167234E-3</v>
      </c>
      <c r="L97" s="36">
        <v>44713</v>
      </c>
      <c r="N97" s="200"/>
      <c r="O97" s="200"/>
      <c r="P97" s="200"/>
      <c r="R97" s="202"/>
      <c r="S97" s="202"/>
      <c r="T97" s="203"/>
    </row>
    <row r="98" spans="1:20" ht="12" customHeight="1">
      <c r="A98" s="170">
        <v>44805</v>
      </c>
      <c r="B98" s="50">
        <v>666341</v>
      </c>
      <c r="C98" s="44">
        <v>3.5736379886531437E-2</v>
      </c>
      <c r="D98" s="44">
        <v>7.7591981696862409E-3</v>
      </c>
      <c r="E98" s="44">
        <v>2.2690181995249518E-2</v>
      </c>
      <c r="F98" s="44"/>
      <c r="G98" s="51">
        <v>543140</v>
      </c>
      <c r="H98" s="44">
        <v>4.3893738636407317E-2</v>
      </c>
      <c r="I98" s="48"/>
      <c r="J98" s="50">
        <v>123201</v>
      </c>
      <c r="K98" s="44">
        <v>1.2434172030427149E-3</v>
      </c>
      <c r="L98" s="36">
        <v>44805</v>
      </c>
      <c r="N98" s="200"/>
      <c r="O98" s="200"/>
      <c r="P98" s="200"/>
      <c r="R98" s="202"/>
      <c r="S98" s="202"/>
      <c r="T98" s="203"/>
    </row>
    <row r="99" spans="1:20" ht="12" customHeight="1">
      <c r="A99" s="170">
        <v>44896</v>
      </c>
      <c r="B99" s="50">
        <v>671382</v>
      </c>
      <c r="C99" s="44">
        <v>3.4813770143111461E-2</v>
      </c>
      <c r="D99" s="44">
        <v>7.7591981696862409E-3</v>
      </c>
      <c r="E99" s="44">
        <v>2.2690181995249518E-2</v>
      </c>
      <c r="F99" s="44"/>
      <c r="G99" s="51">
        <v>548247</v>
      </c>
      <c r="H99" s="44">
        <v>4.2387817922894248E-2</v>
      </c>
      <c r="I99" s="48"/>
      <c r="J99" s="50">
        <v>123135</v>
      </c>
      <c r="K99" s="44">
        <v>2.3851777079500498E-3</v>
      </c>
      <c r="L99" s="36">
        <v>44896</v>
      </c>
      <c r="N99" s="200"/>
      <c r="O99" s="200"/>
      <c r="P99" s="200"/>
    </row>
    <row r="100" spans="1:20" ht="12" customHeight="1">
      <c r="A100" s="170">
        <v>44986</v>
      </c>
      <c r="B100" s="50">
        <v>678453</v>
      </c>
      <c r="C100" s="44">
        <v>3.4545698523020807E-2</v>
      </c>
      <c r="D100" s="44">
        <v>7.7591981696862409E-3</v>
      </c>
      <c r="E100" s="44">
        <v>2.2690181995249518E-2</v>
      </c>
      <c r="F100" s="44"/>
      <c r="G100" s="51">
        <v>554522</v>
      </c>
      <c r="H100" s="44">
        <v>4.0470735693391352E-2</v>
      </c>
      <c r="I100" s="48"/>
      <c r="J100" s="50">
        <v>123931</v>
      </c>
      <c r="K100" s="44">
        <v>8.8404086450404977E-3</v>
      </c>
      <c r="L100" s="36">
        <v>44986</v>
      </c>
      <c r="N100" s="200"/>
      <c r="O100" s="200"/>
      <c r="P100" s="200"/>
    </row>
    <row r="101" spans="1:20" ht="12" customHeight="1">
      <c r="A101" s="170">
        <v>45078</v>
      </c>
      <c r="B101" s="50">
        <v>680008</v>
      </c>
      <c r="C101" s="44">
        <v>3.2000752744634417E-2</v>
      </c>
      <c r="D101" s="44">
        <v>7.7591981696862409E-3</v>
      </c>
      <c r="E101" s="44">
        <v>2.2690181995249518E-2</v>
      </c>
      <c r="G101" s="51">
        <v>555505</v>
      </c>
      <c r="H101" s="44">
        <v>3.5825632304789183E-2</v>
      </c>
      <c r="I101" s="48"/>
      <c r="J101" s="50">
        <v>124503</v>
      </c>
      <c r="K101" s="44">
        <v>1.5273587213569273E-2</v>
      </c>
      <c r="L101" s="36">
        <v>45078</v>
      </c>
      <c r="N101" s="200"/>
      <c r="O101" s="200"/>
      <c r="P101" s="200"/>
    </row>
    <row r="102" spans="1:20" ht="12" customHeight="1">
      <c r="A102" s="170">
        <v>45170</v>
      </c>
      <c r="B102" s="50">
        <v>679751</v>
      </c>
      <c r="C102" s="44">
        <v>2.0124830979933696E-2</v>
      </c>
      <c r="D102" s="44">
        <v>7.7591981696862409E-3</v>
      </c>
      <c r="E102" s="44">
        <v>2.2690181995249518E-2</v>
      </c>
      <c r="F102" s="44"/>
      <c r="G102" s="51">
        <v>554790</v>
      </c>
      <c r="H102" s="44">
        <v>2.1449350075486984E-2</v>
      </c>
      <c r="I102" s="48"/>
      <c r="J102" s="50">
        <v>124961</v>
      </c>
      <c r="K102" s="44">
        <v>1.4285598331182377E-2</v>
      </c>
      <c r="L102" s="36">
        <v>45170</v>
      </c>
      <c r="N102" s="200"/>
      <c r="O102" s="200"/>
      <c r="P102" s="200"/>
      <c r="R102" s="202"/>
      <c r="S102" s="202"/>
      <c r="T102" s="203"/>
    </row>
    <row r="103" spans="1:20" ht="12" customHeight="1">
      <c r="A103" s="170">
        <v>45261</v>
      </c>
      <c r="B103" s="50">
        <v>677071</v>
      </c>
      <c r="C103" s="44">
        <v>8.4735664643973176E-3</v>
      </c>
      <c r="D103" s="44">
        <v>7.7591981696862409E-3</v>
      </c>
      <c r="E103" s="44">
        <v>2.2690181995249518E-2</v>
      </c>
      <c r="F103" s="44"/>
      <c r="G103" s="51">
        <v>552027</v>
      </c>
      <c r="H103" s="44">
        <v>6.8947025701919023E-3</v>
      </c>
      <c r="I103" s="48"/>
      <c r="J103" s="50">
        <v>125044</v>
      </c>
      <c r="K103" s="44">
        <v>1.5503309375888253E-2</v>
      </c>
      <c r="L103" s="36">
        <v>45261</v>
      </c>
      <c r="N103" s="200"/>
      <c r="O103" s="200"/>
      <c r="P103" s="200"/>
    </row>
    <row r="104" spans="1:20" ht="12" customHeight="1">
      <c r="A104" s="170">
        <v>45352</v>
      </c>
      <c r="B104" s="50">
        <v>673591</v>
      </c>
      <c r="C104" s="44">
        <v>-7.166303340098725E-3</v>
      </c>
      <c r="D104" s="44">
        <v>7.7591981696862409E-3</v>
      </c>
      <c r="E104" s="44">
        <v>2.2690181995249518E-2</v>
      </c>
      <c r="F104" s="44"/>
      <c r="G104" s="51">
        <v>548697</v>
      </c>
      <c r="H104" s="44">
        <v>-1.0504542651148197E-2</v>
      </c>
      <c r="I104" s="48"/>
      <c r="J104" s="50">
        <v>124894</v>
      </c>
      <c r="K104" s="44">
        <v>7.7704529133146667E-3</v>
      </c>
      <c r="L104" s="36">
        <v>45352</v>
      </c>
      <c r="N104" s="200"/>
      <c r="O104" s="200"/>
      <c r="P104" s="200"/>
    </row>
    <row r="105" spans="1:20" ht="12" customHeight="1">
      <c r="A105" s="170">
        <v>45444</v>
      </c>
      <c r="B105" s="50">
        <v>667351</v>
      </c>
      <c r="C105" s="44">
        <v>-1.861301631745509E-2</v>
      </c>
      <c r="D105" s="44">
        <v>7.7591981696862409E-3</v>
      </c>
      <c r="E105" s="44">
        <v>2.2690181995249518E-2</v>
      </c>
      <c r="F105" s="44"/>
      <c r="G105" s="51">
        <v>542511</v>
      </c>
      <c r="H105" s="44">
        <v>-2.3391328610903591E-2</v>
      </c>
      <c r="I105" s="48"/>
      <c r="J105" s="50">
        <v>124840</v>
      </c>
      <c r="K105" s="44">
        <v>2.7067620860541514E-3</v>
      </c>
      <c r="L105" s="36">
        <v>45444</v>
      </c>
      <c r="N105" s="200"/>
      <c r="O105" s="200"/>
      <c r="P105" s="200"/>
    </row>
    <row r="106" spans="1:20" ht="12" customHeight="1">
      <c r="A106" s="170">
        <v>45536</v>
      </c>
      <c r="B106" s="50">
        <v>663524</v>
      </c>
      <c r="C106" s="44">
        <v>-2.3871976650273408E-2</v>
      </c>
      <c r="D106" s="44">
        <v>7.7591981696862409E-3</v>
      </c>
      <c r="E106" s="44">
        <v>2.2690181995249518E-2</v>
      </c>
      <c r="G106" s="51">
        <v>538664</v>
      </c>
      <c r="H106" s="44">
        <v>-2.9066854124984227E-2</v>
      </c>
      <c r="I106" s="48"/>
      <c r="J106" s="50">
        <v>124860</v>
      </c>
      <c r="K106" s="44">
        <v>-8.0825217467849972E-4</v>
      </c>
      <c r="L106" s="36">
        <v>45536</v>
      </c>
      <c r="N106" s="200"/>
      <c r="O106" s="200"/>
      <c r="P106" s="200"/>
    </row>
    <row r="107" spans="1:20" ht="12" customHeight="1">
      <c r="A107" s="170">
        <v>45627</v>
      </c>
      <c r="B107" s="50">
        <v>661429</v>
      </c>
      <c r="C107" s="44">
        <v>-2.3102451589272027E-2</v>
      </c>
      <c r="D107" s="44">
        <v>7.7591981696862409E-3</v>
      </c>
      <c r="E107" s="44">
        <v>2.2690181995249518E-2</v>
      </c>
      <c r="F107" s="44"/>
      <c r="G107" s="51">
        <v>536497</v>
      </c>
      <c r="H107" s="44">
        <v>-2.813268191592078E-2</v>
      </c>
      <c r="I107" s="48"/>
      <c r="J107" s="50">
        <v>124932</v>
      </c>
      <c r="K107" s="44">
        <v>-8.9568471897891937E-4</v>
      </c>
      <c r="L107" s="36">
        <v>45627</v>
      </c>
    </row>
    <row r="108" spans="1:20" ht="12" customHeight="1">
      <c r="A108" s="170">
        <v>45717</v>
      </c>
      <c r="B108" s="50">
        <v>664681</v>
      </c>
      <c r="C108" s="44">
        <v>-1.3227611414047991E-2</v>
      </c>
      <c r="D108" s="44">
        <v>7.7591981696862409E-3</v>
      </c>
      <c r="E108" s="44">
        <v>2.2690181995249518E-2</v>
      </c>
      <c r="G108" s="51">
        <v>539148</v>
      </c>
      <c r="H108" s="44">
        <v>-1.7403047583639059E-2</v>
      </c>
      <c r="I108" s="48"/>
      <c r="J108" s="50">
        <v>125533</v>
      </c>
      <c r="K108" s="44">
        <v>5.1163386551795927E-3</v>
      </c>
      <c r="L108" s="36">
        <v>45717</v>
      </c>
    </row>
    <row r="109" spans="1:20" ht="12" customHeight="1">
      <c r="A109" s="170">
        <v>45809</v>
      </c>
      <c r="B109" s="50">
        <v>662524</v>
      </c>
      <c r="C109" s="44">
        <v>-7.2330752482576638E-3</v>
      </c>
      <c r="D109" s="44">
        <v>7.7591981696862409E-3</v>
      </c>
      <c r="E109" s="44">
        <v>2.2690181995249518E-2</v>
      </c>
      <c r="G109" s="51">
        <v>536627</v>
      </c>
      <c r="H109" s="44">
        <v>-1.0845863033191953E-2</v>
      </c>
      <c r="I109" s="48"/>
      <c r="J109" s="50">
        <v>125897</v>
      </c>
      <c r="K109" s="44">
        <v>8.4668375520666455E-3</v>
      </c>
      <c r="L109" s="36">
        <v>45809</v>
      </c>
    </row>
    <row r="110" spans="1:20" ht="12" customHeight="1">
      <c r="A110" s="170">
        <v>45901</v>
      </c>
      <c r="B110" s="50">
        <v>657002</v>
      </c>
      <c r="C110" s="44">
        <v>-9.8293354874880185E-3</v>
      </c>
      <c r="D110" s="44">
        <v>7.7591981696862409E-3</v>
      </c>
      <c r="E110" s="44">
        <v>2.2690181995249518E-2</v>
      </c>
      <c r="G110" s="51">
        <v>531313</v>
      </c>
      <c r="H110" s="44">
        <v>-1.3646725973890959E-2</v>
      </c>
      <c r="I110" s="48"/>
      <c r="J110" s="50">
        <v>125689</v>
      </c>
      <c r="K110" s="44">
        <v>6.6394361685087298E-3</v>
      </c>
      <c r="L110" s="36">
        <v>45901</v>
      </c>
    </row>
    <row r="111" spans="1:20" ht="12" customHeight="1">
      <c r="A111" s="170"/>
      <c r="B111" s="50"/>
      <c r="C111" s="44"/>
      <c r="D111" s="44"/>
      <c r="E111" s="44"/>
      <c r="G111" s="51"/>
      <c r="H111" s="44"/>
      <c r="I111" s="48"/>
      <c r="J111" s="50"/>
      <c r="K111" s="44"/>
    </row>
    <row r="112" spans="1:20" ht="12" customHeight="1">
      <c r="A112" s="170"/>
      <c r="B112" s="50"/>
      <c r="C112" s="44"/>
      <c r="D112" s="44"/>
      <c r="E112" s="44"/>
      <c r="G112" s="51"/>
      <c r="H112" s="44"/>
      <c r="I112" s="48"/>
      <c r="J112" s="50"/>
      <c r="K112" s="44"/>
    </row>
    <row r="113" spans="1:11" ht="12" hidden="1" customHeight="1">
      <c r="A113" s="170"/>
      <c r="B113" s="50"/>
      <c r="C113" s="44"/>
      <c r="D113" s="44"/>
      <c r="E113" s="44"/>
      <c r="G113" s="51"/>
      <c r="H113" s="44"/>
      <c r="I113" s="48"/>
      <c r="J113" s="50"/>
      <c r="K113" s="44"/>
    </row>
    <row r="114" spans="1:11" ht="12" hidden="1" customHeight="1">
      <c r="A114" s="170"/>
      <c r="B114" s="50"/>
      <c r="C114" s="44"/>
      <c r="D114" s="44"/>
      <c r="E114" s="44"/>
      <c r="G114" s="51"/>
      <c r="H114" s="44"/>
      <c r="I114" s="48"/>
      <c r="J114" s="50"/>
      <c r="K114" s="44"/>
    </row>
    <row r="115" spans="1:11" ht="12" hidden="1" customHeight="1">
      <c r="A115" s="170"/>
      <c r="B115" s="50"/>
      <c r="C115" s="44"/>
      <c r="D115" s="44"/>
      <c r="E115" s="44"/>
      <c r="G115" s="51"/>
      <c r="H115" s="44"/>
      <c r="I115" s="48"/>
      <c r="J115" s="50"/>
      <c r="K115" s="44"/>
    </row>
    <row r="116" spans="1:11" ht="12" hidden="1" customHeight="1">
      <c r="A116" s="170"/>
      <c r="B116" s="50"/>
      <c r="C116" s="44"/>
      <c r="D116" s="44"/>
      <c r="E116" s="44"/>
      <c r="G116" s="51"/>
      <c r="H116" s="44"/>
      <c r="I116" s="48"/>
      <c r="J116" s="50"/>
      <c r="K116" s="44"/>
    </row>
    <row r="117" spans="1:11" ht="12" hidden="1" customHeight="1">
      <c r="A117" s="170"/>
      <c r="B117" s="50"/>
      <c r="C117" s="44"/>
      <c r="D117" s="44"/>
      <c r="E117" s="44"/>
      <c r="G117" s="51"/>
      <c r="H117" s="44"/>
      <c r="I117" s="48"/>
      <c r="J117" s="50"/>
      <c r="K117" s="44"/>
    </row>
    <row r="118" spans="1:11" ht="12" hidden="1" customHeight="1">
      <c r="A118" s="170"/>
      <c r="B118" s="50"/>
      <c r="C118" s="44"/>
      <c r="D118" s="44"/>
      <c r="E118" s="44"/>
      <c r="G118" s="51"/>
      <c r="H118" s="44"/>
      <c r="I118" s="48"/>
      <c r="J118" s="50"/>
      <c r="K118" s="44"/>
    </row>
    <row r="119" spans="1:11" ht="12" hidden="1" customHeight="1">
      <c r="A119" s="170"/>
      <c r="B119" s="50"/>
      <c r="C119" s="44"/>
      <c r="D119" s="44"/>
      <c r="E119" s="44"/>
      <c r="G119" s="51"/>
      <c r="H119" s="44"/>
      <c r="I119" s="48"/>
      <c r="J119" s="50"/>
      <c r="K119" s="44"/>
    </row>
    <row r="120" spans="1:11" ht="12" hidden="1" customHeight="1">
      <c r="A120" s="170"/>
      <c r="B120" s="50"/>
      <c r="C120" s="44"/>
      <c r="D120" s="44"/>
      <c r="E120" s="44"/>
      <c r="G120" s="51"/>
      <c r="H120" s="44"/>
      <c r="I120" s="48"/>
      <c r="J120" s="50"/>
      <c r="K120" s="44"/>
    </row>
    <row r="121" spans="1:11" ht="12" hidden="1" customHeight="1">
      <c r="A121" s="170"/>
      <c r="B121" s="50"/>
      <c r="C121" s="44"/>
      <c r="D121" s="44"/>
      <c r="E121" s="44"/>
      <c r="G121" s="51"/>
      <c r="H121" s="44"/>
      <c r="I121" s="48"/>
      <c r="J121" s="50"/>
      <c r="K121" s="44"/>
    </row>
    <row r="122" spans="1:11" ht="12" hidden="1" customHeight="1">
      <c r="A122" s="170"/>
      <c r="B122" s="50"/>
      <c r="C122" s="44"/>
      <c r="D122" s="44"/>
      <c r="E122" s="44"/>
      <c r="G122" s="51"/>
      <c r="H122" s="44"/>
      <c r="I122" s="48"/>
      <c r="J122" s="50"/>
      <c r="K122" s="44"/>
    </row>
    <row r="123" spans="1:11" ht="12" hidden="1" customHeight="1">
      <c r="A123" s="170"/>
      <c r="B123" s="50"/>
      <c r="C123" s="44"/>
      <c r="D123" s="44"/>
      <c r="E123" s="44"/>
      <c r="G123" s="51"/>
      <c r="H123" s="44"/>
      <c r="I123" s="48"/>
      <c r="J123" s="50"/>
      <c r="K123" s="44"/>
    </row>
    <row r="124" spans="1:11" ht="12" hidden="1" customHeight="1">
      <c r="A124" s="170"/>
      <c r="B124" s="50"/>
      <c r="C124" s="44"/>
      <c r="D124" s="44"/>
      <c r="E124" s="44"/>
      <c r="G124" s="51"/>
      <c r="H124" s="44"/>
      <c r="I124" s="48"/>
      <c r="J124" s="50"/>
      <c r="K124" s="44"/>
    </row>
    <row r="125" spans="1:11" ht="12" hidden="1" customHeight="1">
      <c r="A125" s="170"/>
      <c r="B125" s="50"/>
      <c r="C125" s="44"/>
      <c r="D125" s="44"/>
      <c r="E125" s="44"/>
      <c r="G125" s="51"/>
      <c r="H125" s="44"/>
      <c r="I125" s="48"/>
      <c r="J125" s="50"/>
      <c r="K125" s="44"/>
    </row>
    <row r="126" spans="1:11" ht="12" hidden="1" customHeight="1">
      <c r="A126" s="170"/>
      <c r="B126" s="50"/>
      <c r="C126" s="44"/>
      <c r="D126" s="44"/>
      <c r="E126" s="44"/>
      <c r="G126" s="51"/>
      <c r="H126" s="44"/>
      <c r="I126" s="48"/>
      <c r="J126" s="50"/>
      <c r="K126" s="44"/>
    </row>
    <row r="127" spans="1:11" ht="12" hidden="1" customHeight="1">
      <c r="A127" s="170"/>
      <c r="B127" s="50"/>
      <c r="C127" s="44"/>
      <c r="D127" s="44"/>
      <c r="E127" s="44"/>
      <c r="G127" s="51"/>
      <c r="H127" s="44"/>
      <c r="I127" s="48"/>
      <c r="J127" s="50"/>
      <c r="K127" s="44"/>
    </row>
  </sheetData>
  <sortState xmlns:xlrd2="http://schemas.microsoft.com/office/spreadsheetml/2017/richdata2" ref="F87:I97">
    <sortCondition ref="F87:F97"/>
  </sortState>
  <mergeCells count="5">
    <mergeCell ref="M1:N1"/>
    <mergeCell ref="M3:N3"/>
    <mergeCell ref="B2:E2"/>
    <mergeCell ref="G2:H2"/>
    <mergeCell ref="J2:K2"/>
  </mergeCells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  <hyperlink ref="M3" location="Contents!A1" display="Contents page" xr:uid="{3E5837D9-AC6B-D342-860D-2056EA029ADC}"/>
    <hyperlink ref="M3:N3" location="'Figure 4'!A1" display="Contents page" xr:uid="{4129FA92-6F4C-3449-9D73-213F33C0CC0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I31"/>
  <sheetViews>
    <sheetView tabSelected="1" zoomScale="125" zoomScaleNormal="125" workbookViewId="0">
      <selection activeCell="C3" sqref="C3"/>
    </sheetView>
  </sheetViews>
  <sheetFormatPr defaultColWidth="0" defaultRowHeight="12" customHeight="1" zeroHeight="1"/>
  <cols>
    <col min="1" max="1" width="13.5703125" style="28" customWidth="1"/>
    <col min="2" max="2" width="14.140625" style="28" customWidth="1"/>
    <col min="3" max="3" width="11.42578125" style="28" customWidth="1"/>
    <col min="4" max="9" width="11" style="28" customWidth="1"/>
    <col min="10" max="16384" width="16" style="28" hidden="1"/>
  </cols>
  <sheetData>
    <row r="1" spans="1:8" ht="30.95" customHeight="1">
      <c r="A1" s="24" t="s">
        <v>444</v>
      </c>
      <c r="C1" s="25"/>
      <c r="D1" s="25"/>
      <c r="G1" s="306" t="s">
        <v>69</v>
      </c>
      <c r="H1" s="306"/>
    </row>
    <row r="2" spans="1:8" ht="12" customHeight="1">
      <c r="A2" s="24"/>
      <c r="C2" s="25"/>
      <c r="D2" s="25"/>
      <c r="G2" s="186"/>
      <c r="H2" s="186"/>
    </row>
    <row r="3" spans="1:8" ht="36" customHeight="1">
      <c r="A3" s="210" t="s">
        <v>445</v>
      </c>
      <c r="B3" s="169" t="s">
        <v>446</v>
      </c>
      <c r="C3" s="169" t="s">
        <v>447</v>
      </c>
      <c r="D3" s="25"/>
      <c r="E3" s="25"/>
      <c r="G3" s="306" t="s">
        <v>34</v>
      </c>
      <c r="H3" s="306"/>
    </row>
    <row r="4" spans="1:8" ht="12" customHeight="1">
      <c r="A4" s="288">
        <v>43709</v>
      </c>
      <c r="B4" s="289">
        <v>5303.4517687661773</v>
      </c>
      <c r="C4" s="290">
        <v>0.28976193363243202</v>
      </c>
      <c r="D4" s="290"/>
      <c r="E4" s="211"/>
      <c r="H4" s="186"/>
    </row>
    <row r="5" spans="1:8" ht="12" customHeight="1">
      <c r="A5" s="288">
        <v>43800</v>
      </c>
      <c r="B5" s="289">
        <v>5936.2786997433695</v>
      </c>
      <c r="C5" s="290">
        <v>0.27713291103121612</v>
      </c>
      <c r="D5" s="290"/>
      <c r="E5" s="211"/>
      <c r="G5" s="186"/>
      <c r="H5" s="186"/>
    </row>
    <row r="6" spans="1:8" ht="12" customHeight="1">
      <c r="A6" s="288">
        <v>43891</v>
      </c>
      <c r="B6" s="289">
        <v>4946.4264855687607</v>
      </c>
      <c r="C6" s="290">
        <v>0.27033513441840418</v>
      </c>
      <c r="D6" s="290"/>
      <c r="E6" s="211"/>
    </row>
    <row r="7" spans="1:8" ht="12" customHeight="1">
      <c r="A7" s="288">
        <v>43983</v>
      </c>
      <c r="B7" s="289">
        <v>4982.1090751944685</v>
      </c>
      <c r="C7" s="290">
        <v>0.26910299003322258</v>
      </c>
      <c r="D7" s="290"/>
      <c r="E7" s="211"/>
    </row>
    <row r="8" spans="1:8" ht="12" customHeight="1">
      <c r="A8" s="288">
        <v>44075</v>
      </c>
      <c r="B8" s="289">
        <v>4833.130248500428</v>
      </c>
      <c r="C8" s="290">
        <v>0.25415979806305378</v>
      </c>
      <c r="D8" s="290"/>
      <c r="E8" s="211"/>
    </row>
    <row r="9" spans="1:8" ht="12" customHeight="1">
      <c r="A9" s="288">
        <v>44166</v>
      </c>
      <c r="B9" s="289">
        <v>4745.8731418918915</v>
      </c>
      <c r="C9" s="290">
        <v>0.22378665088326352</v>
      </c>
      <c r="D9" s="290"/>
      <c r="E9" s="211"/>
    </row>
    <row r="10" spans="1:8" ht="12" customHeight="1">
      <c r="A10" s="288">
        <v>44256</v>
      </c>
      <c r="B10" s="289">
        <v>5952.3623737373737</v>
      </c>
      <c r="C10" s="290">
        <v>0.23415319680508762</v>
      </c>
      <c r="D10" s="290"/>
      <c r="E10" s="211"/>
    </row>
    <row r="11" spans="1:8" ht="12" customHeight="1">
      <c r="A11" s="288">
        <v>44348</v>
      </c>
      <c r="B11" s="289">
        <v>8388.1460117548304</v>
      </c>
      <c r="C11" s="290">
        <v>0.26813047730454292</v>
      </c>
      <c r="D11" s="290"/>
      <c r="E11" s="211"/>
    </row>
    <row r="12" spans="1:8" ht="12" customHeight="1">
      <c r="A12" s="288">
        <v>44440</v>
      </c>
      <c r="B12" s="289">
        <v>8639.0843463780184</v>
      </c>
      <c r="C12" s="290">
        <v>0.29133463337907567</v>
      </c>
      <c r="D12" s="290"/>
      <c r="E12" s="211"/>
    </row>
    <row r="13" spans="1:8" ht="12" customHeight="1">
      <c r="A13" s="288">
        <v>44531</v>
      </c>
      <c r="B13" s="289">
        <v>9407.5048599670517</v>
      </c>
      <c r="C13" s="290">
        <v>0.2979081088737634</v>
      </c>
      <c r="D13" s="290"/>
      <c r="E13" s="211"/>
    </row>
    <row r="14" spans="1:8" ht="12" customHeight="1">
      <c r="A14" s="288">
        <v>44621</v>
      </c>
      <c r="B14" s="289">
        <v>8929.1789855072457</v>
      </c>
      <c r="C14" s="290">
        <v>0.31308041729532599</v>
      </c>
      <c r="D14" s="290"/>
      <c r="E14" s="211"/>
    </row>
    <row r="15" spans="1:8" ht="12" customHeight="1">
      <c r="A15" s="288">
        <v>44713</v>
      </c>
      <c r="B15" s="289">
        <v>9420.9990506329123</v>
      </c>
      <c r="C15" s="290">
        <v>0.32180232782656382</v>
      </c>
      <c r="D15" s="290"/>
      <c r="E15" s="211"/>
    </row>
    <row r="16" spans="1:8" ht="12" customHeight="1">
      <c r="A16" s="288">
        <v>44805</v>
      </c>
      <c r="B16" s="289">
        <v>7532.048527131783</v>
      </c>
      <c r="C16" s="290">
        <v>0.30973943148688043</v>
      </c>
      <c r="D16" s="290"/>
      <c r="E16" s="211"/>
    </row>
    <row r="17" spans="1:5" ht="12" customHeight="1">
      <c r="A17" s="288">
        <v>44896</v>
      </c>
      <c r="B17" s="289">
        <v>6896.1512585812361</v>
      </c>
      <c r="C17" s="290">
        <v>0.31042756346721884</v>
      </c>
      <c r="D17" s="290"/>
      <c r="E17" s="211"/>
    </row>
    <row r="18" spans="1:5" ht="12" customHeight="1">
      <c r="A18" s="288">
        <v>44986</v>
      </c>
      <c r="B18" s="289">
        <v>5348.0351921627744</v>
      </c>
      <c r="C18" s="290">
        <v>0.30897439885525868</v>
      </c>
      <c r="D18" s="290"/>
      <c r="E18" s="211"/>
    </row>
    <row r="19" spans="1:5" ht="12" customHeight="1">
      <c r="A19" s="288">
        <v>45078</v>
      </c>
      <c r="B19" s="289">
        <v>6301.7294382022474</v>
      </c>
      <c r="C19" s="290">
        <v>0.31217753267757242</v>
      </c>
      <c r="D19" s="290"/>
      <c r="E19" s="211"/>
    </row>
    <row r="20" spans="1:5" ht="12" customHeight="1">
      <c r="A20" s="288">
        <v>45170</v>
      </c>
      <c r="B20" s="289">
        <v>6074.8870657797488</v>
      </c>
      <c r="C20" s="290">
        <v>0.31017876884083373</v>
      </c>
      <c r="D20" s="290"/>
      <c r="E20" s="211"/>
    </row>
    <row r="21" spans="1:5" ht="12" customHeight="1">
      <c r="A21" s="288">
        <v>45261</v>
      </c>
      <c r="B21" s="289">
        <v>6684.9060984570169</v>
      </c>
      <c r="C21" s="290">
        <v>0.30191434979917586</v>
      </c>
      <c r="D21" s="290"/>
      <c r="E21" s="211"/>
    </row>
    <row r="22" spans="1:5" ht="12" customHeight="1">
      <c r="A22" s="288">
        <v>45352</v>
      </c>
      <c r="B22" s="289">
        <v>5489.2306909090912</v>
      </c>
      <c r="C22" s="290">
        <v>0.30028995394849051</v>
      </c>
      <c r="D22" s="290"/>
      <c r="E22" s="211"/>
    </row>
    <row r="23" spans="1:5" ht="12" customHeight="1">
      <c r="A23" s="288">
        <v>45444</v>
      </c>
      <c r="B23" s="289">
        <v>7151.4015895953762</v>
      </c>
      <c r="C23" s="290">
        <v>0.31360279635423505</v>
      </c>
      <c r="D23" s="290"/>
    </row>
    <row r="24" spans="1:5" ht="12" customHeight="1">
      <c r="A24" s="288">
        <v>45536</v>
      </c>
      <c r="B24" s="289">
        <v>6890.590811198851</v>
      </c>
      <c r="C24" s="290">
        <v>0.31099381901520939</v>
      </c>
      <c r="D24" s="290"/>
    </row>
    <row r="25" spans="1:5" ht="12" customHeight="1">
      <c r="A25" s="288">
        <v>45627</v>
      </c>
      <c r="B25" s="289">
        <v>7070.3232258064518</v>
      </c>
      <c r="C25" s="290">
        <v>0.29852082522382251</v>
      </c>
      <c r="D25" s="290"/>
      <c r="E25" s="30"/>
    </row>
    <row r="26" spans="1:5" ht="12" customHeight="1">
      <c r="A26" s="288">
        <v>45717</v>
      </c>
      <c r="B26" s="289">
        <v>6055.7302771855011</v>
      </c>
      <c r="C26" s="290">
        <v>0.30976600652521774</v>
      </c>
      <c r="D26" s="290"/>
      <c r="E26" s="30"/>
    </row>
    <row r="27" spans="1:5" ht="12" customHeight="1">
      <c r="A27" s="288">
        <v>45809</v>
      </c>
      <c r="B27" s="289">
        <v>7571.675920679887</v>
      </c>
      <c r="C27" s="290">
        <v>0.31895772582322945</v>
      </c>
      <c r="D27" s="290"/>
      <c r="E27" s="30"/>
    </row>
    <row r="28" spans="1:5" ht="12" customHeight="1">
      <c r="A28" s="288">
        <v>45901</v>
      </c>
      <c r="B28" s="289">
        <v>8355.1</v>
      </c>
      <c r="C28" s="290">
        <v>0.34203383863400977</v>
      </c>
      <c r="D28" s="290"/>
    </row>
    <row r="29" spans="1:5" ht="12" customHeight="1"/>
    <row r="30" spans="1:5" ht="12" customHeight="1">
      <c r="A30" s="291" t="s">
        <v>448</v>
      </c>
      <c r="B30" s="292">
        <f>(B28-B27)/B28</f>
        <v>9.3765972797466624E-2</v>
      </c>
    </row>
    <row r="31" spans="1:5" ht="12" customHeight="1">
      <c r="A31" s="291" t="s">
        <v>449</v>
      </c>
      <c r="B31" s="292">
        <f>(B28-B24)/B28</f>
        <v>0.17528326277377282</v>
      </c>
    </row>
  </sheetData>
  <mergeCells count="2">
    <mergeCell ref="G3:H3"/>
    <mergeCell ref="G1:H1"/>
  </mergeCells>
  <phoneticPr fontId="4" type="noConversion"/>
  <hyperlinks>
    <hyperlink ref="G1" location="Contents!A1" display="Contents page" xr:uid="{00000000-0004-0000-1D00-000000000000}"/>
    <hyperlink ref="A1" location="'Figure 6'!A1" display="Figure 6" xr:uid="{00000000-0004-0000-1D00-000002000000}"/>
    <hyperlink ref="G3" location="Contents!A1" display="Contents page" xr:uid="{0C61E69A-E93A-B346-89E0-638DE5010422}"/>
    <hyperlink ref="G3:H3" location="'Figure 6'!A1" display="Figure 6" xr:uid="{65D9F08D-A0D7-7C4E-B23C-3F75FECED236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J411"/>
  <sheetViews>
    <sheetView zoomScale="125" zoomScaleNormal="125" workbookViewId="0"/>
  </sheetViews>
  <sheetFormatPr defaultColWidth="0" defaultRowHeight="12" customHeight="1" zeroHeight="1"/>
  <cols>
    <col min="1" max="1" width="10" style="176" customWidth="1"/>
    <col min="2" max="3" width="10" style="28" customWidth="1"/>
    <col min="4" max="4" width="5.5703125" style="28" customWidth="1"/>
    <col min="5" max="5" width="10" style="28" customWidth="1"/>
    <col min="6" max="8" width="10" style="30" customWidth="1"/>
    <col min="9" max="10" width="10" style="28" customWidth="1"/>
    <col min="11" max="16384" width="10" style="28" hidden="1"/>
  </cols>
  <sheetData>
    <row r="1" spans="1:9" ht="30" customHeight="1">
      <c r="A1" s="175" t="s">
        <v>450</v>
      </c>
      <c r="D1" s="29"/>
      <c r="H1" s="306" t="s">
        <v>69</v>
      </c>
      <c r="I1" s="306"/>
    </row>
    <row r="2" spans="1:9" ht="12" customHeight="1">
      <c r="A2" s="175"/>
      <c r="D2" s="29"/>
      <c r="H2" s="186"/>
      <c r="I2" s="186"/>
    </row>
    <row r="3" spans="1:9" s="187" customFormat="1" ht="26.1" customHeight="1">
      <c r="B3" s="317" t="s">
        <v>451</v>
      </c>
      <c r="C3" s="317"/>
      <c r="D3" s="167"/>
      <c r="E3" s="317" t="s">
        <v>452</v>
      </c>
      <c r="F3" s="317"/>
      <c r="G3" s="167"/>
      <c r="H3" s="306" t="s">
        <v>36</v>
      </c>
      <c r="I3" s="306"/>
    </row>
    <row r="4" spans="1:9" ht="12" customHeight="1">
      <c r="A4" s="43" t="s">
        <v>453</v>
      </c>
      <c r="B4" s="317" t="s">
        <v>454</v>
      </c>
      <c r="C4" s="317"/>
      <c r="D4" s="167"/>
      <c r="E4" s="317" t="s">
        <v>454</v>
      </c>
      <c r="F4" s="317"/>
      <c r="G4" s="167"/>
      <c r="H4" s="186"/>
      <c r="I4" s="186"/>
    </row>
    <row r="5" spans="1:9" ht="12" customHeight="1">
      <c r="A5" s="177">
        <v>36404</v>
      </c>
      <c r="B5" s="179">
        <v>4.0756999999999995E-2</v>
      </c>
      <c r="C5" s="180">
        <v>4.0756999999999994</v>
      </c>
      <c r="D5" s="181"/>
      <c r="E5" s="179">
        <f>F5/100</f>
        <v>4.4999999999999998E-2</v>
      </c>
      <c r="F5" s="182">
        <v>4.5</v>
      </c>
      <c r="G5" s="182"/>
      <c r="H5" s="186"/>
      <c r="I5" s="186"/>
    </row>
    <row r="6" spans="1:9" ht="12" customHeight="1">
      <c r="A6" s="177">
        <v>36434</v>
      </c>
      <c r="B6" s="179">
        <v>4.0854000000000001E-2</v>
      </c>
      <c r="C6" s="180">
        <v>4.0853999999999999</v>
      </c>
      <c r="D6" s="181"/>
      <c r="E6" s="179"/>
      <c r="F6" s="182"/>
      <c r="G6" s="182"/>
      <c r="H6" s="45"/>
    </row>
    <row r="7" spans="1:9" ht="12" customHeight="1">
      <c r="A7" s="177">
        <v>36465</v>
      </c>
      <c r="B7" s="179">
        <v>4.0628666666666674E-2</v>
      </c>
      <c r="C7" s="180">
        <v>4.0628666666666673</v>
      </c>
      <c r="D7" s="181"/>
      <c r="E7" s="179"/>
      <c r="F7" s="182"/>
      <c r="G7" s="182"/>
      <c r="H7" s="45"/>
    </row>
    <row r="8" spans="1:9" ht="12" customHeight="1">
      <c r="A8" s="177">
        <v>36495</v>
      </c>
      <c r="B8" s="179">
        <v>4.0393666666666668E-2</v>
      </c>
      <c r="C8" s="180">
        <v>4.039366666666667</v>
      </c>
      <c r="D8" s="181"/>
      <c r="E8" s="179">
        <f>F8/100</f>
        <v>3.4000000000000002E-2</v>
      </c>
      <c r="F8" s="182">
        <v>3.4</v>
      </c>
      <c r="G8" s="182"/>
      <c r="H8" s="45"/>
    </row>
    <row r="9" spans="1:9" ht="12" customHeight="1">
      <c r="A9" s="177">
        <v>36526</v>
      </c>
      <c r="B9" s="179">
        <v>4.0197333333333335E-2</v>
      </c>
      <c r="C9" s="180">
        <v>4.0197333333333338</v>
      </c>
      <c r="D9" s="181"/>
      <c r="E9" s="179"/>
      <c r="F9" s="182"/>
      <c r="G9" s="182"/>
      <c r="H9" s="45"/>
    </row>
    <row r="10" spans="1:9" ht="12" customHeight="1">
      <c r="A10" s="177">
        <v>36557</v>
      </c>
      <c r="B10" s="179">
        <v>3.9909666666666656E-2</v>
      </c>
      <c r="C10" s="180">
        <v>3.9909666666666657</v>
      </c>
      <c r="D10" s="181"/>
      <c r="E10" s="179"/>
      <c r="F10" s="182"/>
      <c r="G10" s="182"/>
      <c r="H10" s="45"/>
    </row>
    <row r="11" spans="1:9" ht="12" customHeight="1">
      <c r="A11" s="177">
        <v>36586</v>
      </c>
      <c r="B11" s="179">
        <v>3.938033333333333E-2</v>
      </c>
      <c r="C11" s="180">
        <v>3.9380333333333328</v>
      </c>
      <c r="D11" s="181"/>
      <c r="E11" s="179">
        <f>F11/100</f>
        <v>2.7999999999999997E-2</v>
      </c>
      <c r="F11" s="182">
        <v>2.8</v>
      </c>
      <c r="G11" s="182"/>
      <c r="H11" s="45"/>
    </row>
    <row r="12" spans="1:9" ht="12" customHeight="1">
      <c r="A12" s="177">
        <v>36617</v>
      </c>
      <c r="B12" s="179">
        <v>3.8509999999999996E-2</v>
      </c>
      <c r="C12" s="180">
        <v>3.8509999999999995</v>
      </c>
      <c r="D12" s="181"/>
      <c r="E12" s="179"/>
      <c r="F12" s="182"/>
      <c r="G12" s="182"/>
      <c r="H12" s="45"/>
    </row>
    <row r="13" spans="1:9" ht="12" customHeight="1">
      <c r="A13" s="177">
        <v>36647</v>
      </c>
      <c r="B13" s="179">
        <v>3.7363E-2</v>
      </c>
      <c r="C13" s="180">
        <v>3.7363</v>
      </c>
      <c r="D13" s="181"/>
      <c r="E13" s="179"/>
      <c r="F13" s="182"/>
      <c r="G13" s="182"/>
      <c r="H13" s="45"/>
    </row>
    <row r="14" spans="1:9" ht="12" customHeight="1">
      <c r="A14" s="177">
        <v>36678</v>
      </c>
      <c r="B14" s="179">
        <v>3.6205333333333332E-2</v>
      </c>
      <c r="C14" s="180">
        <v>3.6205333333333329</v>
      </c>
      <c r="D14" s="181"/>
      <c r="E14" s="179">
        <f>F14/100</f>
        <v>3.2000000000000001E-2</v>
      </c>
      <c r="F14" s="182">
        <v>3.2</v>
      </c>
      <c r="G14" s="182"/>
      <c r="H14" s="45"/>
    </row>
    <row r="15" spans="1:9" ht="12" customHeight="1">
      <c r="A15" s="177">
        <v>36708</v>
      </c>
      <c r="B15" s="179">
        <v>3.5332666666666665E-2</v>
      </c>
      <c r="C15" s="180">
        <v>3.5332666666666666</v>
      </c>
      <c r="D15" s="181"/>
      <c r="E15" s="179"/>
      <c r="F15" s="182"/>
      <c r="G15" s="182"/>
      <c r="H15" s="45"/>
    </row>
    <row r="16" spans="1:9" ht="12" customHeight="1">
      <c r="A16" s="177">
        <v>36739</v>
      </c>
      <c r="B16" s="179">
        <v>3.4906666666666669E-2</v>
      </c>
      <c r="C16" s="180">
        <v>3.4906666666666668</v>
      </c>
      <c r="D16" s="181"/>
      <c r="E16" s="179"/>
      <c r="F16" s="182"/>
      <c r="G16" s="182"/>
      <c r="H16" s="45"/>
    </row>
    <row r="17" spans="1:8" ht="12" customHeight="1">
      <c r="A17" s="177">
        <v>36770</v>
      </c>
      <c r="B17" s="179">
        <v>3.4849333333333329E-2</v>
      </c>
      <c r="C17" s="180">
        <v>3.4849333333333332</v>
      </c>
      <c r="D17" s="181"/>
      <c r="E17" s="281" t="s">
        <v>455</v>
      </c>
      <c r="F17" s="182" t="s">
        <v>455</v>
      </c>
      <c r="G17" s="182"/>
      <c r="H17" s="45"/>
    </row>
    <row r="18" spans="1:8" ht="12" customHeight="1">
      <c r="A18" s="177">
        <v>36800</v>
      </c>
      <c r="B18" s="179">
        <v>3.4879999999999994E-2</v>
      </c>
      <c r="C18" s="180">
        <v>3.4879999999999995</v>
      </c>
      <c r="D18" s="181"/>
      <c r="E18" s="179"/>
      <c r="F18" s="182"/>
      <c r="G18" s="182"/>
      <c r="H18" s="45"/>
    </row>
    <row r="19" spans="1:8" ht="12" customHeight="1">
      <c r="A19" s="177">
        <v>36831</v>
      </c>
      <c r="B19" s="179">
        <v>3.4737999999999998E-2</v>
      </c>
      <c r="C19" s="180">
        <v>3.4737999999999998</v>
      </c>
      <c r="D19" s="181"/>
      <c r="E19" s="179"/>
      <c r="F19" s="182"/>
      <c r="G19" s="182"/>
      <c r="H19" s="45"/>
    </row>
    <row r="20" spans="1:8" ht="12" customHeight="1">
      <c r="A20" s="177">
        <v>36861</v>
      </c>
      <c r="B20" s="179">
        <v>3.4397333333333335E-2</v>
      </c>
      <c r="C20" s="180">
        <v>3.4397333333333333</v>
      </c>
      <c r="D20" s="181"/>
      <c r="E20" s="281" t="s">
        <v>455</v>
      </c>
      <c r="F20" s="182">
        <v>5.3</v>
      </c>
      <c r="G20" s="182"/>
      <c r="H20" s="45"/>
    </row>
    <row r="21" spans="1:8" ht="12" customHeight="1">
      <c r="A21" s="177">
        <v>36892</v>
      </c>
      <c r="B21" s="179">
        <v>3.4009333333333336E-2</v>
      </c>
      <c r="C21" s="180">
        <v>3.4009333333333336</v>
      </c>
      <c r="D21" s="181"/>
      <c r="E21" s="179"/>
      <c r="F21" s="182"/>
      <c r="G21" s="182"/>
      <c r="H21" s="45"/>
    </row>
    <row r="22" spans="1:8" ht="12" customHeight="1">
      <c r="A22" s="177">
        <v>36923</v>
      </c>
      <c r="B22" s="179">
        <v>3.3833333333333326E-2</v>
      </c>
      <c r="C22" s="180">
        <v>3.3833333333333329</v>
      </c>
      <c r="D22" s="181"/>
      <c r="E22" s="179"/>
      <c r="F22" s="182"/>
      <c r="G22" s="182"/>
      <c r="H22" s="45"/>
    </row>
    <row r="23" spans="1:8" ht="12" customHeight="1">
      <c r="A23" s="177">
        <v>36951</v>
      </c>
      <c r="B23" s="179">
        <v>3.4130000000000001E-2</v>
      </c>
      <c r="C23" s="180">
        <v>3.4130000000000003</v>
      </c>
      <c r="D23" s="181"/>
      <c r="E23" s="179">
        <f>F23/100</f>
        <v>2.6000000000000002E-2</v>
      </c>
      <c r="F23" s="182">
        <v>2.6</v>
      </c>
      <c r="G23" s="182"/>
      <c r="H23" s="45"/>
    </row>
    <row r="24" spans="1:8" ht="12" customHeight="1">
      <c r="A24" s="177">
        <v>36982</v>
      </c>
      <c r="B24" s="179">
        <v>3.5186666666666665E-2</v>
      </c>
      <c r="C24" s="180">
        <v>3.5186666666666664</v>
      </c>
      <c r="D24" s="181"/>
      <c r="E24" s="179"/>
      <c r="F24" s="182"/>
      <c r="G24" s="182"/>
      <c r="H24" s="45"/>
    </row>
    <row r="25" spans="1:8" ht="12" customHeight="1">
      <c r="A25" s="177">
        <v>37012</v>
      </c>
      <c r="B25" s="179">
        <v>3.7122000000000002E-2</v>
      </c>
      <c r="C25" s="180">
        <v>3.7122000000000002</v>
      </c>
      <c r="D25" s="181"/>
      <c r="E25" s="179"/>
      <c r="F25" s="182"/>
      <c r="G25" s="182"/>
      <c r="H25" s="45"/>
    </row>
    <row r="26" spans="1:8" ht="12" customHeight="1">
      <c r="A26" s="177">
        <v>37043</v>
      </c>
      <c r="B26" s="179">
        <v>3.9753333333333328E-2</v>
      </c>
      <c r="C26" s="180">
        <v>3.9753333333333329</v>
      </c>
      <c r="D26" s="181"/>
      <c r="E26" s="281" t="s">
        <v>455</v>
      </c>
      <c r="F26" s="182" t="s">
        <v>455</v>
      </c>
      <c r="G26" s="182"/>
      <c r="H26" s="45"/>
    </row>
    <row r="27" spans="1:8" ht="12" customHeight="1">
      <c r="A27" s="177">
        <v>37073</v>
      </c>
      <c r="B27" s="179">
        <v>4.2699000000000001E-2</v>
      </c>
      <c r="C27" s="180">
        <v>4.2698999999999998</v>
      </c>
      <c r="D27" s="181"/>
      <c r="E27" s="179"/>
      <c r="F27" s="182"/>
      <c r="G27" s="182"/>
      <c r="H27" s="45"/>
    </row>
    <row r="28" spans="1:8" ht="12" customHeight="1">
      <c r="A28" s="177">
        <v>37104</v>
      </c>
      <c r="B28" s="179">
        <v>4.5444666666666675E-2</v>
      </c>
      <c r="C28" s="180">
        <v>4.5444666666666675</v>
      </c>
      <c r="D28" s="181"/>
      <c r="E28" s="179"/>
      <c r="F28" s="182"/>
      <c r="G28" s="182"/>
      <c r="H28" s="45"/>
    </row>
    <row r="29" spans="1:8" ht="12" customHeight="1">
      <c r="A29" s="177">
        <v>37135</v>
      </c>
      <c r="B29" s="179">
        <v>4.745566666666666E-2</v>
      </c>
      <c r="C29" s="180">
        <v>4.745566666666666</v>
      </c>
      <c r="D29" s="181"/>
      <c r="E29" s="179">
        <f>F29/100</f>
        <v>2.2000000000000002E-2</v>
      </c>
      <c r="F29" s="182">
        <v>2.2000000000000002</v>
      </c>
      <c r="G29" s="182"/>
      <c r="H29" s="45"/>
    </row>
    <row r="30" spans="1:8" ht="12" customHeight="1">
      <c r="A30" s="177">
        <v>37165</v>
      </c>
      <c r="B30" s="179">
        <v>4.8194333333333325E-2</v>
      </c>
      <c r="C30" s="180">
        <v>4.8194333333333326</v>
      </c>
      <c r="D30" s="181"/>
      <c r="E30" s="179"/>
      <c r="F30" s="182"/>
      <c r="G30" s="182"/>
      <c r="H30" s="45"/>
    </row>
    <row r="31" spans="1:8" ht="12" customHeight="1">
      <c r="A31" s="177">
        <v>37196</v>
      </c>
      <c r="B31" s="179">
        <v>4.7379333333333336E-2</v>
      </c>
      <c r="C31" s="182">
        <v>4.7379333333333333</v>
      </c>
      <c r="D31" s="182"/>
      <c r="E31" s="179"/>
      <c r="F31" s="182"/>
      <c r="G31" s="182"/>
      <c r="H31" s="45"/>
    </row>
    <row r="32" spans="1:8" ht="12" customHeight="1">
      <c r="A32" s="177">
        <v>37226</v>
      </c>
      <c r="B32" s="179">
        <v>4.5154333333333331E-2</v>
      </c>
      <c r="C32" s="182">
        <v>4.5154333333333332</v>
      </c>
      <c r="D32" s="182"/>
      <c r="E32" s="281" t="s">
        <v>455</v>
      </c>
      <c r="F32" s="182" t="s">
        <v>455</v>
      </c>
      <c r="G32" s="182"/>
      <c r="H32" s="45"/>
    </row>
    <row r="33" spans="1:8" ht="12" customHeight="1">
      <c r="A33" s="177">
        <v>37257</v>
      </c>
      <c r="B33" s="179">
        <v>4.2108666666666669E-2</v>
      </c>
      <c r="C33" s="182">
        <v>4.210866666666667</v>
      </c>
      <c r="D33" s="182"/>
      <c r="E33" s="179"/>
      <c r="F33" s="182"/>
      <c r="G33" s="182"/>
      <c r="H33" s="45"/>
    </row>
    <row r="34" spans="1:8" ht="12" customHeight="1">
      <c r="A34" s="177">
        <v>37288</v>
      </c>
      <c r="B34" s="179">
        <v>3.9073999999999998E-2</v>
      </c>
      <c r="C34" s="182">
        <v>3.9074</v>
      </c>
      <c r="D34" s="182"/>
      <c r="E34" s="179"/>
      <c r="F34" s="182"/>
      <c r="G34" s="182"/>
      <c r="H34" s="45"/>
    </row>
    <row r="35" spans="1:8" ht="12" customHeight="1">
      <c r="A35" s="177">
        <v>37316</v>
      </c>
      <c r="B35" s="179">
        <v>3.6824999999999997E-2</v>
      </c>
      <c r="C35" s="182">
        <v>3.6824999999999997</v>
      </c>
      <c r="D35" s="182"/>
      <c r="E35" s="179">
        <f>F35/100</f>
        <v>1.7000000000000001E-2</v>
      </c>
      <c r="F35" s="182">
        <v>1.7</v>
      </c>
      <c r="G35" s="182"/>
      <c r="H35" s="45"/>
    </row>
    <row r="36" spans="1:8" ht="12" customHeight="1">
      <c r="A36" s="177">
        <v>37347</v>
      </c>
      <c r="B36" s="179">
        <v>3.6022666666666668E-2</v>
      </c>
      <c r="C36" s="182">
        <v>3.6022666666666665</v>
      </c>
      <c r="D36" s="182"/>
      <c r="E36" s="179"/>
      <c r="F36" s="182"/>
      <c r="G36" s="182"/>
      <c r="H36" s="45"/>
    </row>
    <row r="37" spans="1:8" ht="12" customHeight="1">
      <c r="A37" s="177">
        <v>37377</v>
      </c>
      <c r="B37" s="179">
        <v>3.683366666666666E-2</v>
      </c>
      <c r="C37" s="182">
        <v>3.6833666666666662</v>
      </c>
      <c r="D37" s="182"/>
      <c r="E37" s="179"/>
      <c r="F37" s="182"/>
      <c r="G37" s="182"/>
      <c r="H37" s="45"/>
    </row>
    <row r="38" spans="1:8" ht="12" customHeight="1">
      <c r="A38" s="177">
        <v>37408</v>
      </c>
      <c r="B38" s="179">
        <v>3.8638666666666661E-2</v>
      </c>
      <c r="C38" s="182">
        <v>3.8638666666666661</v>
      </c>
      <c r="D38" s="182"/>
      <c r="E38" s="179">
        <f>F38/100</f>
        <v>3.3000000000000002E-2</v>
      </c>
      <c r="F38" s="182">
        <v>3.3</v>
      </c>
      <c r="G38" s="182"/>
      <c r="H38" s="45"/>
    </row>
    <row r="39" spans="1:8" ht="12" customHeight="1">
      <c r="A39" s="177">
        <v>37438</v>
      </c>
      <c r="B39" s="179">
        <v>4.049733333333333E-2</v>
      </c>
      <c r="C39" s="182">
        <v>4.0497333333333332</v>
      </c>
      <c r="D39" s="182"/>
      <c r="E39" s="179"/>
      <c r="F39" s="182"/>
      <c r="G39" s="182"/>
      <c r="H39" s="45"/>
    </row>
    <row r="40" spans="1:8" ht="12" customHeight="1">
      <c r="A40" s="177">
        <v>37469</v>
      </c>
      <c r="B40" s="179">
        <v>4.1629333333333331E-2</v>
      </c>
      <c r="C40" s="182">
        <v>4.1629333333333332</v>
      </c>
      <c r="D40" s="182"/>
      <c r="E40" s="179"/>
      <c r="F40" s="182"/>
      <c r="G40" s="182"/>
      <c r="H40" s="45"/>
    </row>
    <row r="41" spans="1:8" ht="12" customHeight="1">
      <c r="A41" s="177">
        <v>37500</v>
      </c>
      <c r="B41" s="179">
        <v>4.1870999999999992E-2</v>
      </c>
      <c r="C41" s="182">
        <v>4.1870999999999992</v>
      </c>
      <c r="D41" s="182"/>
      <c r="E41" s="179">
        <f>F41/100</f>
        <v>3.2000000000000001E-2</v>
      </c>
      <c r="F41" s="182">
        <v>3.2</v>
      </c>
      <c r="G41" s="182"/>
      <c r="H41" s="45"/>
    </row>
    <row r="42" spans="1:8" ht="12" customHeight="1">
      <c r="A42" s="177">
        <v>37530</v>
      </c>
      <c r="B42" s="179">
        <v>4.1393999999999986E-2</v>
      </c>
      <c r="C42" s="182">
        <v>4.1393999999999984</v>
      </c>
      <c r="D42" s="182"/>
      <c r="E42" s="179"/>
      <c r="F42" s="182"/>
      <c r="G42" s="182"/>
      <c r="H42" s="45"/>
    </row>
    <row r="43" spans="1:8" ht="12" customHeight="1">
      <c r="A43" s="177">
        <v>37561</v>
      </c>
      <c r="B43" s="179">
        <v>4.0607333333333336E-2</v>
      </c>
      <c r="C43" s="182">
        <v>4.0607333333333333</v>
      </c>
      <c r="D43" s="182"/>
      <c r="E43" s="179"/>
      <c r="F43" s="182"/>
      <c r="G43" s="182"/>
      <c r="H43" s="45"/>
    </row>
    <row r="44" spans="1:8" ht="12" customHeight="1">
      <c r="A44" s="177">
        <v>37591</v>
      </c>
      <c r="B44" s="179">
        <v>3.9823333333333336E-2</v>
      </c>
      <c r="C44" s="182">
        <v>3.9823333333333335</v>
      </c>
      <c r="D44" s="182"/>
      <c r="E44" s="179">
        <f>F44/100</f>
        <v>2.1000000000000001E-2</v>
      </c>
      <c r="F44" s="182">
        <v>2.1</v>
      </c>
      <c r="G44" s="182"/>
      <c r="H44" s="45"/>
    </row>
    <row r="45" spans="1:8" ht="12" customHeight="1">
      <c r="A45" s="177">
        <v>37622</v>
      </c>
      <c r="B45" s="179">
        <v>3.9292999999999995E-2</v>
      </c>
      <c r="C45" s="182">
        <v>3.9292999999999996</v>
      </c>
      <c r="D45" s="182"/>
      <c r="E45" s="179"/>
      <c r="F45" s="182"/>
      <c r="G45" s="182"/>
      <c r="H45" s="45"/>
    </row>
    <row r="46" spans="1:8" ht="12" customHeight="1">
      <c r="A46" s="177">
        <v>37653</v>
      </c>
      <c r="B46" s="179">
        <v>3.9102666666666661E-2</v>
      </c>
      <c r="C46" s="182">
        <v>3.9102666666666663</v>
      </c>
      <c r="D46" s="182"/>
      <c r="E46" s="179"/>
      <c r="F46" s="182"/>
      <c r="G46" s="182"/>
      <c r="H46" s="45"/>
    </row>
    <row r="47" spans="1:8" ht="12" customHeight="1">
      <c r="A47" s="177">
        <v>37681</v>
      </c>
      <c r="B47" s="179">
        <v>3.9040999999999999E-2</v>
      </c>
      <c r="C47" s="182">
        <v>3.9041000000000001</v>
      </c>
      <c r="D47" s="182"/>
      <c r="E47" s="179">
        <v>0.02</v>
      </c>
      <c r="F47" s="182">
        <v>2</v>
      </c>
      <c r="G47" s="182"/>
      <c r="H47" s="45"/>
    </row>
    <row r="48" spans="1:8" ht="12" customHeight="1">
      <c r="A48" s="177">
        <v>37712</v>
      </c>
      <c r="B48" s="179">
        <v>3.8810999999999998E-2</v>
      </c>
      <c r="C48" s="182">
        <v>3.8811</v>
      </c>
      <c r="D48" s="182"/>
      <c r="E48" s="179">
        <v>2.0750999999999999E-2</v>
      </c>
      <c r="F48" s="182">
        <v>2.0750999999999999</v>
      </c>
      <c r="G48" s="182"/>
      <c r="H48" s="45"/>
    </row>
    <row r="49" spans="1:8" ht="12" customHeight="1">
      <c r="A49" s="177">
        <v>37742</v>
      </c>
      <c r="B49" s="179">
        <v>3.8329000000000002E-2</v>
      </c>
      <c r="C49" s="182">
        <v>3.8329</v>
      </c>
      <c r="D49" s="182"/>
      <c r="E49" s="179">
        <v>2.1991999999999998E-2</v>
      </c>
      <c r="F49" s="182">
        <v>2.1991999999999998</v>
      </c>
      <c r="G49" s="182"/>
      <c r="H49" s="45"/>
    </row>
    <row r="50" spans="1:8" ht="12" customHeight="1">
      <c r="A50" s="177">
        <v>37773</v>
      </c>
      <c r="B50" s="179">
        <v>3.7828999999999995E-2</v>
      </c>
      <c r="C50" s="182">
        <v>3.7828999999999993</v>
      </c>
      <c r="D50" s="182"/>
      <c r="E50" s="179">
        <v>2.3132000000000007E-2</v>
      </c>
      <c r="F50" s="182">
        <v>2.3132000000000006</v>
      </c>
      <c r="G50" s="182"/>
      <c r="H50" s="45"/>
    </row>
    <row r="51" spans="1:8" ht="12" customHeight="1">
      <c r="A51" s="177">
        <v>37803</v>
      </c>
      <c r="B51" s="179">
        <v>3.7469999999999996E-2</v>
      </c>
      <c r="C51" s="182">
        <v>3.7469999999999999</v>
      </c>
      <c r="D51" s="182"/>
      <c r="E51" s="179">
        <v>2.3738000000000002E-2</v>
      </c>
      <c r="F51" s="182">
        <v>2.3738000000000001</v>
      </c>
      <c r="G51" s="182"/>
      <c r="H51" s="45"/>
    </row>
    <row r="52" spans="1:8" ht="12" customHeight="1">
      <c r="A52" s="177">
        <v>37834</v>
      </c>
      <c r="B52" s="179">
        <v>3.7267999999999996E-2</v>
      </c>
      <c r="C52" s="182">
        <v>3.7267999999999994</v>
      </c>
      <c r="D52" s="182"/>
      <c r="E52" s="179">
        <v>2.3727999999999999E-2</v>
      </c>
      <c r="F52" s="182">
        <v>2.3727999999999998</v>
      </c>
      <c r="G52" s="182"/>
      <c r="H52" s="45"/>
    </row>
    <row r="53" spans="1:8" ht="12" customHeight="1">
      <c r="A53" s="177">
        <v>37865</v>
      </c>
      <c r="B53" s="179">
        <v>3.7325999999999998E-2</v>
      </c>
      <c r="C53" s="182">
        <v>3.7326000000000001</v>
      </c>
      <c r="D53" s="182"/>
      <c r="E53" s="179">
        <v>2.3162000000000002E-2</v>
      </c>
      <c r="F53" s="182">
        <v>2.3162000000000003</v>
      </c>
      <c r="G53" s="182"/>
      <c r="H53" s="45"/>
    </row>
    <row r="54" spans="1:8" ht="12" customHeight="1">
      <c r="A54" s="177">
        <v>37895</v>
      </c>
      <c r="B54" s="179">
        <v>3.7568000000000004E-2</v>
      </c>
      <c r="C54" s="182">
        <v>3.7568000000000001</v>
      </c>
      <c r="D54" s="182"/>
      <c r="E54" s="179">
        <v>2.2572000000000005E-2</v>
      </c>
      <c r="F54" s="182">
        <v>2.2572000000000005</v>
      </c>
      <c r="G54" s="182"/>
      <c r="H54" s="45"/>
    </row>
    <row r="55" spans="1:8" ht="12" customHeight="1">
      <c r="A55" s="177">
        <v>37926</v>
      </c>
      <c r="B55" s="179">
        <v>3.7906000000000002E-2</v>
      </c>
      <c r="C55" s="182">
        <v>3.7906</v>
      </c>
      <c r="D55" s="182"/>
      <c r="E55" s="179">
        <v>2.2350000000000002E-2</v>
      </c>
      <c r="F55" s="182">
        <v>2.2350000000000003</v>
      </c>
      <c r="G55" s="182"/>
      <c r="H55" s="45"/>
    </row>
    <row r="56" spans="1:8" ht="12" customHeight="1">
      <c r="A56" s="177">
        <v>37956</v>
      </c>
      <c r="B56" s="179">
        <v>3.8027000000000005E-2</v>
      </c>
      <c r="C56" s="182">
        <v>3.8027000000000002</v>
      </c>
      <c r="D56" s="182"/>
      <c r="E56" s="179">
        <v>2.2599000000000001E-2</v>
      </c>
      <c r="F56" s="182">
        <v>2.2599</v>
      </c>
      <c r="G56" s="182"/>
      <c r="H56" s="45"/>
    </row>
    <row r="57" spans="1:8" ht="12" customHeight="1">
      <c r="A57" s="177">
        <v>37987</v>
      </c>
      <c r="B57" s="179">
        <v>3.7751E-2</v>
      </c>
      <c r="C57" s="182">
        <v>3.7751000000000001</v>
      </c>
      <c r="D57" s="182"/>
      <c r="E57" s="179">
        <v>2.3294000000000002E-2</v>
      </c>
      <c r="F57" s="182">
        <v>2.3294000000000001</v>
      </c>
      <c r="G57" s="182"/>
      <c r="H57" s="45"/>
    </row>
    <row r="58" spans="1:8" ht="12" customHeight="1">
      <c r="A58" s="177">
        <v>38018</v>
      </c>
      <c r="B58" s="179">
        <v>3.7118999999999992E-2</v>
      </c>
      <c r="C58" s="182">
        <v>3.7118999999999995</v>
      </c>
      <c r="D58" s="182"/>
      <c r="E58" s="179">
        <v>2.4210000000000002E-2</v>
      </c>
      <c r="F58" s="182">
        <v>2.4210000000000003</v>
      </c>
      <c r="G58" s="182"/>
      <c r="H58" s="45"/>
    </row>
    <row r="59" spans="1:8" ht="12" customHeight="1">
      <c r="A59" s="177">
        <v>38047</v>
      </c>
      <c r="B59" s="179">
        <v>3.6308999999999994E-2</v>
      </c>
      <c r="C59" s="182">
        <v>3.6308999999999996</v>
      </c>
      <c r="D59" s="182"/>
      <c r="E59" s="179">
        <v>2.5174999999999999E-2</v>
      </c>
      <c r="F59" s="182">
        <v>2.5175000000000001</v>
      </c>
      <c r="G59" s="182"/>
      <c r="H59" s="45"/>
    </row>
    <row r="60" spans="1:8" ht="12" customHeight="1">
      <c r="A60" s="177">
        <v>38078</v>
      </c>
      <c r="B60" s="179">
        <v>3.5733000000000008E-2</v>
      </c>
      <c r="C60" s="182">
        <v>3.5733000000000006</v>
      </c>
      <c r="D60" s="182"/>
      <c r="E60" s="179">
        <v>2.5901999999999998E-2</v>
      </c>
      <c r="F60" s="182">
        <v>2.5901999999999998</v>
      </c>
      <c r="G60" s="182"/>
      <c r="H60" s="45"/>
    </row>
    <row r="61" spans="1:8" ht="12" customHeight="1">
      <c r="A61" s="177">
        <v>38108</v>
      </c>
      <c r="B61" s="179">
        <v>3.5457000000000002E-2</v>
      </c>
      <c r="C61" s="182">
        <v>3.5457000000000001</v>
      </c>
      <c r="D61" s="182"/>
      <c r="E61" s="179">
        <v>2.6225000000000002E-2</v>
      </c>
      <c r="F61" s="182">
        <v>2.6225000000000001</v>
      </c>
      <c r="G61" s="182"/>
      <c r="H61" s="45"/>
    </row>
    <row r="62" spans="1:8" ht="12" customHeight="1">
      <c r="A62" s="177">
        <v>38139</v>
      </c>
      <c r="B62" s="179">
        <v>3.5210999999999999E-2</v>
      </c>
      <c r="C62" s="182">
        <v>3.5210999999999997</v>
      </c>
      <c r="D62" s="182"/>
      <c r="E62" s="179">
        <v>2.6123000000000004E-2</v>
      </c>
      <c r="F62" s="182">
        <v>2.6123000000000003</v>
      </c>
      <c r="G62" s="182"/>
      <c r="H62" s="45"/>
    </row>
    <row r="63" spans="1:8" ht="12" customHeight="1">
      <c r="A63" s="177">
        <v>38169</v>
      </c>
      <c r="B63" s="179">
        <v>3.4879E-2</v>
      </c>
      <c r="C63" s="182">
        <v>3.4878999999999998</v>
      </c>
      <c r="D63" s="182"/>
      <c r="E63" s="179">
        <v>2.5604000000000002E-2</v>
      </c>
      <c r="F63" s="182">
        <v>2.5604</v>
      </c>
      <c r="G63" s="182"/>
      <c r="H63" s="45"/>
    </row>
    <row r="64" spans="1:8" ht="12" customHeight="1">
      <c r="A64" s="177">
        <v>38200</v>
      </c>
      <c r="B64" s="179">
        <v>3.4583207520687741E-2</v>
      </c>
      <c r="C64" s="182">
        <v>3.458320752068774</v>
      </c>
      <c r="D64" s="182"/>
      <c r="E64" s="179">
        <v>2.4670660378841466E-2</v>
      </c>
      <c r="F64" s="182">
        <v>2.4670660378841465</v>
      </c>
      <c r="G64" s="182"/>
      <c r="H64" s="45"/>
    </row>
    <row r="65" spans="1:8" ht="12" customHeight="1">
      <c r="A65" s="177">
        <v>38231</v>
      </c>
      <c r="B65" s="179">
        <v>3.4372042662066143E-2</v>
      </c>
      <c r="C65" s="182">
        <v>3.437204266206614</v>
      </c>
      <c r="D65" s="182"/>
      <c r="E65" s="179">
        <v>2.3246815295134792E-2</v>
      </c>
      <c r="F65" s="182">
        <v>2.3246815295134793</v>
      </c>
      <c r="G65" s="182"/>
      <c r="H65" s="45"/>
    </row>
    <row r="66" spans="1:8" ht="12" customHeight="1">
      <c r="A66" s="177">
        <v>38261</v>
      </c>
      <c r="B66" s="179">
        <v>3.4118999999999997E-2</v>
      </c>
      <c r="C66" s="182">
        <v>3.4118999999999997</v>
      </c>
      <c r="D66" s="182"/>
      <c r="E66" s="179">
        <v>2.1645999999999995E-2</v>
      </c>
      <c r="F66" s="182">
        <v>2.1645999999999996</v>
      </c>
      <c r="G66" s="182"/>
      <c r="H66" s="45"/>
    </row>
    <row r="67" spans="1:8" ht="12" customHeight="1">
      <c r="A67" s="177">
        <v>38292</v>
      </c>
      <c r="B67" s="179">
        <v>3.3527846184632039E-2</v>
      </c>
      <c r="C67" s="182">
        <v>3.352784618463204</v>
      </c>
      <c r="D67" s="182"/>
      <c r="E67" s="179">
        <v>2.0164257564652024E-2</v>
      </c>
      <c r="F67" s="182">
        <v>2.0164257564652024</v>
      </c>
      <c r="G67" s="182"/>
      <c r="H67" s="45"/>
    </row>
    <row r="68" spans="1:8" ht="12" customHeight="1">
      <c r="A68" s="177">
        <v>38322</v>
      </c>
      <c r="B68" s="179">
        <v>3.2317395805826037E-2</v>
      </c>
      <c r="C68" s="182">
        <v>3.2317395805826039</v>
      </c>
      <c r="D68" s="182"/>
      <c r="E68" s="179">
        <v>1.9372628715760908E-2</v>
      </c>
      <c r="F68" s="182">
        <v>1.9372628715760907</v>
      </c>
      <c r="G68" s="182"/>
      <c r="H68" s="45"/>
    </row>
    <row r="69" spans="1:8" ht="12" customHeight="1">
      <c r="A69" s="177">
        <v>38353</v>
      </c>
      <c r="B69" s="179">
        <v>3.0570987818974795E-2</v>
      </c>
      <c r="C69" s="182">
        <v>3.0570987818974795</v>
      </c>
      <c r="D69" s="182"/>
      <c r="E69" s="179">
        <v>1.9472419385032781E-2</v>
      </c>
      <c r="F69" s="182">
        <v>1.947241938503278</v>
      </c>
      <c r="G69" s="182"/>
      <c r="H69" s="45"/>
    </row>
    <row r="70" spans="1:8" ht="12" customHeight="1">
      <c r="A70" s="177">
        <v>38384</v>
      </c>
      <c r="B70" s="179">
        <v>2.8510057972979203E-2</v>
      </c>
      <c r="C70" s="182">
        <v>2.8510057972979204</v>
      </c>
      <c r="D70" s="182"/>
      <c r="E70" s="179">
        <v>2.0284078492505839E-2</v>
      </c>
      <c r="F70" s="182">
        <v>2.0284078492505837</v>
      </c>
      <c r="G70" s="182"/>
      <c r="H70" s="45"/>
    </row>
    <row r="71" spans="1:8" ht="12" customHeight="1">
      <c r="A71" s="177">
        <v>38412</v>
      </c>
      <c r="B71" s="179">
        <v>2.652334398218768E-2</v>
      </c>
      <c r="C71" s="182">
        <v>2.6523343982187679</v>
      </c>
      <c r="D71" s="182"/>
      <c r="E71" s="179">
        <v>2.1677539229048571E-2</v>
      </c>
      <c r="F71" s="182">
        <v>2.1677539229048572</v>
      </c>
      <c r="G71" s="182"/>
      <c r="H71" s="45"/>
    </row>
    <row r="72" spans="1:8" ht="12" customHeight="1">
      <c r="A72" s="177">
        <v>38443</v>
      </c>
      <c r="B72" s="179">
        <v>2.4953656233943446E-2</v>
      </c>
      <c r="C72" s="182">
        <v>2.4953656233943446</v>
      </c>
      <c r="D72" s="182"/>
      <c r="E72" s="179">
        <v>2.3259668118281313E-2</v>
      </c>
      <c r="F72" s="182">
        <v>2.3259668118281311</v>
      </c>
      <c r="G72" s="182"/>
      <c r="H72" s="45"/>
    </row>
    <row r="73" spans="1:8" ht="12" customHeight="1">
      <c r="A73" s="177">
        <v>38473</v>
      </c>
      <c r="B73" s="179">
        <v>2.400755654056292E-2</v>
      </c>
      <c r="C73" s="182">
        <v>2.400755654056292</v>
      </c>
      <c r="D73" s="182"/>
      <c r="E73" s="179">
        <v>2.461665368246202E-2</v>
      </c>
      <c r="F73" s="182">
        <v>2.461665368246202</v>
      </c>
      <c r="G73" s="182"/>
      <c r="H73" s="45"/>
    </row>
    <row r="74" spans="1:8" ht="12" customHeight="1">
      <c r="A74" s="177">
        <v>38504</v>
      </c>
      <c r="B74" s="179">
        <v>2.3737265871883226E-2</v>
      </c>
      <c r="C74" s="182">
        <v>2.3737265871883224</v>
      </c>
      <c r="D74" s="182"/>
      <c r="E74" s="179">
        <v>2.5543198284986329E-2</v>
      </c>
      <c r="F74" s="182">
        <v>2.5543198284986328</v>
      </c>
      <c r="G74" s="182"/>
      <c r="H74" s="45"/>
    </row>
    <row r="75" spans="1:8" ht="12" customHeight="1">
      <c r="A75" s="177">
        <v>38534</v>
      </c>
      <c r="B75" s="179">
        <v>2.3668033327677036E-2</v>
      </c>
      <c r="C75" s="182">
        <v>2.3668033327677036</v>
      </c>
      <c r="D75" s="182"/>
      <c r="E75" s="179">
        <v>2.5901938119941327E-2</v>
      </c>
      <c r="F75" s="182">
        <v>2.5901938119941326</v>
      </c>
      <c r="G75" s="182"/>
      <c r="H75" s="45"/>
    </row>
    <row r="76" spans="1:8" ht="12" customHeight="1">
      <c r="A76" s="177">
        <v>38565</v>
      </c>
      <c r="B76" s="179">
        <v>2.3308249460559899E-2</v>
      </c>
      <c r="C76" s="182">
        <v>2.3308249460559898</v>
      </c>
      <c r="D76" s="182"/>
      <c r="E76" s="179">
        <v>2.5917770021542875E-2</v>
      </c>
      <c r="F76" s="182">
        <v>2.5917770021542874</v>
      </c>
      <c r="G76" s="182"/>
      <c r="H76" s="45"/>
    </row>
    <row r="77" spans="1:8" ht="12" customHeight="1">
      <c r="A77" s="177">
        <v>38596</v>
      </c>
      <c r="B77" s="179">
        <v>2.2621167499447422E-2</v>
      </c>
      <c r="C77" s="182">
        <v>2.2621167499447421</v>
      </c>
      <c r="D77" s="182"/>
      <c r="E77" s="179">
        <v>2.5776506091030427E-2</v>
      </c>
      <c r="F77" s="182">
        <v>2.5776506091030429</v>
      </c>
      <c r="G77" s="182"/>
      <c r="H77" s="45"/>
    </row>
    <row r="78" spans="1:8" ht="12" customHeight="1">
      <c r="A78" s="177">
        <v>38626</v>
      </c>
      <c r="B78" s="179">
        <v>2.1780314655000906E-2</v>
      </c>
      <c r="C78" s="182">
        <v>2.1780314655000907</v>
      </c>
      <c r="D78" s="182"/>
      <c r="E78" s="179">
        <v>2.5572023262575218E-2</v>
      </c>
      <c r="F78" s="182">
        <v>2.5572023262575216</v>
      </c>
      <c r="G78" s="182"/>
      <c r="H78" s="45"/>
    </row>
    <row r="79" spans="1:8" ht="12" customHeight="1">
      <c r="A79" s="177">
        <v>38657</v>
      </c>
      <c r="B79" s="179">
        <v>2.0938122617337122E-2</v>
      </c>
      <c r="C79" s="182">
        <v>2.0938122617337123</v>
      </c>
      <c r="D79" s="182"/>
      <c r="E79" s="179">
        <v>2.5275542489659152E-2</v>
      </c>
      <c r="F79" s="182">
        <v>2.5275542489659153</v>
      </c>
      <c r="G79" s="182"/>
      <c r="H79" s="45"/>
    </row>
    <row r="80" spans="1:8" ht="12" customHeight="1">
      <c r="A80" s="177">
        <v>38687</v>
      </c>
      <c r="B80" s="179">
        <v>2.0115197136628144E-2</v>
      </c>
      <c r="C80" s="182">
        <v>2.0115197136628145</v>
      </c>
      <c r="D80" s="182"/>
      <c r="E80" s="179">
        <v>2.4953047792389257E-2</v>
      </c>
      <c r="F80" s="182">
        <v>2.4953047792389258</v>
      </c>
      <c r="G80" s="182"/>
      <c r="H80" s="45"/>
    </row>
    <row r="81" spans="1:8" ht="12" customHeight="1">
      <c r="A81" s="177">
        <v>38718</v>
      </c>
      <c r="B81" s="179">
        <v>1.9288610043398203E-2</v>
      </c>
      <c r="C81" s="182">
        <v>1.9288610043398202</v>
      </c>
      <c r="D81" s="182"/>
      <c r="E81" s="179">
        <v>2.453971512536993E-2</v>
      </c>
      <c r="F81" s="182">
        <v>2.453971512536993</v>
      </c>
      <c r="G81" s="182"/>
      <c r="H81" s="45"/>
    </row>
    <row r="82" spans="1:8" ht="12" customHeight="1">
      <c r="A82" s="177">
        <v>38749</v>
      </c>
      <c r="B82" s="179">
        <v>1.8478031225776115E-2</v>
      </c>
      <c r="C82" s="182">
        <v>1.8478031225776115</v>
      </c>
      <c r="D82" s="182"/>
      <c r="E82" s="179">
        <v>2.4063213892309837E-2</v>
      </c>
      <c r="F82" s="182">
        <v>2.4063213892309836</v>
      </c>
      <c r="G82" s="182"/>
      <c r="H82" s="45"/>
    </row>
    <row r="83" spans="1:8" ht="12" customHeight="1">
      <c r="A83" s="177">
        <v>38777</v>
      </c>
      <c r="B83" s="179">
        <v>1.7800373411169596E-2</v>
      </c>
      <c r="C83" s="182">
        <v>1.7800373411169597</v>
      </c>
      <c r="D83" s="182"/>
      <c r="E83" s="179">
        <v>2.3883954704725291E-2</v>
      </c>
      <c r="F83" s="182">
        <v>2.388395470472529</v>
      </c>
      <c r="G83" s="182"/>
      <c r="H83" s="45"/>
    </row>
    <row r="84" spans="1:8" ht="12" customHeight="1">
      <c r="A84" s="177">
        <v>38808</v>
      </c>
      <c r="B84" s="179">
        <v>1.7313635224179069E-2</v>
      </c>
      <c r="C84" s="182">
        <v>1.7313635224179069</v>
      </c>
      <c r="D84" s="182"/>
      <c r="E84" s="179">
        <v>2.4118278921997246E-2</v>
      </c>
      <c r="F84" s="182">
        <v>2.4118278921997245</v>
      </c>
      <c r="G84" s="182"/>
      <c r="H84" s="45"/>
    </row>
    <row r="85" spans="1:8" ht="12" customHeight="1">
      <c r="A85" s="177">
        <v>38838</v>
      </c>
      <c r="B85" s="179">
        <v>1.6998785551950012E-2</v>
      </c>
      <c r="C85" s="182">
        <v>1.6998785551950011</v>
      </c>
      <c r="D85" s="182"/>
      <c r="E85" s="179">
        <v>2.4499447252136083E-2</v>
      </c>
      <c r="F85" s="182">
        <v>2.4499447252136082</v>
      </c>
      <c r="G85" s="182"/>
      <c r="H85" s="45"/>
    </row>
    <row r="86" spans="1:8" ht="12" customHeight="1">
      <c r="A86" s="177">
        <v>38869</v>
      </c>
      <c r="B86" s="179">
        <v>1.6640238081094102E-2</v>
      </c>
      <c r="C86" s="182">
        <v>1.6640238081094103</v>
      </c>
      <c r="D86" s="182"/>
      <c r="E86" s="179">
        <v>2.4676917017882341E-2</v>
      </c>
      <c r="F86" s="182">
        <v>2.467691701788234</v>
      </c>
      <c r="G86" s="182"/>
      <c r="H86" s="45"/>
    </row>
    <row r="87" spans="1:8" ht="12" customHeight="1">
      <c r="A87" s="177">
        <v>38899</v>
      </c>
      <c r="B87" s="179">
        <v>1.6261063844784131E-2</v>
      </c>
      <c r="C87" s="182">
        <v>1.6261063844784129</v>
      </c>
      <c r="D87" s="182"/>
      <c r="E87" s="179">
        <v>2.516672290070765E-2</v>
      </c>
      <c r="F87" s="182">
        <v>2.516672290070765</v>
      </c>
      <c r="G87" s="182"/>
      <c r="H87" s="45"/>
    </row>
    <row r="88" spans="1:8" ht="12" customHeight="1">
      <c r="A88" s="177">
        <v>38930</v>
      </c>
      <c r="B88" s="179">
        <v>1.5919347129467694E-2</v>
      </c>
      <c r="C88" s="182">
        <v>1.5919347129467694</v>
      </c>
      <c r="D88" s="182"/>
      <c r="E88" s="179">
        <v>2.6394072690437718E-2</v>
      </c>
      <c r="F88" s="182">
        <v>2.639407269043772</v>
      </c>
      <c r="G88" s="182"/>
      <c r="H88" s="45"/>
    </row>
    <row r="89" spans="1:8" ht="12" customHeight="1">
      <c r="A89" s="177">
        <v>38961</v>
      </c>
      <c r="B89" s="179">
        <v>1.5595165988062027E-2</v>
      </c>
      <c r="C89" s="182">
        <v>1.5595165988062027</v>
      </c>
      <c r="D89" s="182"/>
      <c r="E89" s="179">
        <v>2.8089153446806674E-2</v>
      </c>
      <c r="F89" s="182">
        <v>2.8089153446806674</v>
      </c>
      <c r="G89" s="182"/>
      <c r="H89" s="45"/>
    </row>
    <row r="90" spans="1:8" ht="12" customHeight="1">
      <c r="A90" s="177">
        <v>38991</v>
      </c>
      <c r="B90" s="179">
        <v>1.5133932544825555E-2</v>
      </c>
      <c r="C90" s="182">
        <v>1.5133932544825555</v>
      </c>
      <c r="D90" s="182"/>
      <c r="E90" s="179">
        <v>2.956579907659183E-2</v>
      </c>
      <c r="F90" s="182">
        <v>2.956579907659183</v>
      </c>
      <c r="G90" s="182"/>
      <c r="H90" s="45"/>
    </row>
    <row r="91" spans="1:8" ht="12" customHeight="1">
      <c r="A91" s="177">
        <v>39022</v>
      </c>
      <c r="B91" s="179">
        <v>1.4512335753577315E-2</v>
      </c>
      <c r="C91" s="182">
        <v>1.4512335753577315</v>
      </c>
      <c r="D91" s="182"/>
      <c r="E91" s="179">
        <v>3.0335283803395251E-2</v>
      </c>
      <c r="F91" s="182">
        <v>3.0335283803395252</v>
      </c>
      <c r="G91" s="182"/>
      <c r="H91" s="45"/>
    </row>
    <row r="92" spans="1:8" ht="12" customHeight="1">
      <c r="A92" s="177">
        <v>39052</v>
      </c>
      <c r="B92" s="179">
        <v>1.3829308242436878E-2</v>
      </c>
      <c r="C92" s="182">
        <v>1.3829308242436877</v>
      </c>
      <c r="D92" s="183"/>
      <c r="E92" s="179">
        <v>3.0133529502673503E-2</v>
      </c>
      <c r="F92" s="182">
        <v>3.0133529502673504</v>
      </c>
      <c r="G92" s="182"/>
      <c r="H92" s="46"/>
    </row>
    <row r="93" spans="1:8" ht="12" customHeight="1">
      <c r="A93" s="177">
        <v>39083</v>
      </c>
      <c r="B93" s="179">
        <v>1.319967840307556E-2</v>
      </c>
      <c r="C93" s="182">
        <v>1.3199678403075561</v>
      </c>
      <c r="D93" s="183"/>
      <c r="E93" s="179">
        <v>2.8942374157161912E-2</v>
      </c>
      <c r="F93" s="182">
        <v>2.8942374157161912</v>
      </c>
      <c r="G93" s="182"/>
      <c r="H93" s="46"/>
    </row>
    <row r="94" spans="1:8" ht="12" customHeight="1">
      <c r="A94" s="177">
        <v>39114</v>
      </c>
      <c r="B94" s="179">
        <v>1.2819603416210711E-2</v>
      </c>
      <c r="C94" s="182">
        <v>1.281960341621071</v>
      </c>
      <c r="D94" s="183"/>
      <c r="E94" s="179">
        <v>2.7090214421008892E-2</v>
      </c>
      <c r="F94" s="182">
        <v>2.7090214421008891</v>
      </c>
      <c r="G94" s="182"/>
      <c r="H94" s="46"/>
    </row>
    <row r="95" spans="1:8" ht="12" customHeight="1">
      <c r="A95" s="177">
        <v>39142</v>
      </c>
      <c r="B95" s="179">
        <v>1.2866341861964906E-2</v>
      </c>
      <c r="C95" s="182">
        <v>1.2866341861964905</v>
      </c>
      <c r="D95" s="183"/>
      <c r="E95" s="179">
        <v>2.5194784318326065E-2</v>
      </c>
      <c r="F95" s="182">
        <v>2.5194784318326064</v>
      </c>
      <c r="G95" s="182"/>
      <c r="H95" s="46"/>
    </row>
    <row r="96" spans="1:8" ht="12" customHeight="1">
      <c r="A96" s="177">
        <v>39173</v>
      </c>
      <c r="B96" s="179">
        <v>1.3178222960247945E-2</v>
      </c>
      <c r="C96" s="182">
        <v>1.3178222960247945</v>
      </c>
      <c r="D96" s="183"/>
      <c r="E96" s="179">
        <v>2.4044648243773347E-2</v>
      </c>
      <c r="F96" s="182">
        <v>2.4044648243773348</v>
      </c>
      <c r="G96" s="182"/>
      <c r="H96" s="46"/>
    </row>
    <row r="97" spans="1:8" ht="12" customHeight="1">
      <c r="A97" s="177">
        <v>39203</v>
      </c>
      <c r="B97" s="179">
        <v>1.3688434251710815E-2</v>
      </c>
      <c r="C97" s="182">
        <v>1.3688434251710815</v>
      </c>
      <c r="D97" s="183"/>
      <c r="E97" s="179">
        <v>2.4036108312705116E-2</v>
      </c>
      <c r="F97" s="182">
        <v>2.4036108312705116</v>
      </c>
      <c r="G97" s="182"/>
      <c r="H97" s="46"/>
    </row>
    <row r="98" spans="1:8" ht="12" customHeight="1">
      <c r="A98" s="177">
        <v>39234</v>
      </c>
      <c r="B98" s="179">
        <v>1.4162818334149469E-2</v>
      </c>
      <c r="C98" s="182">
        <v>1.416281833414947</v>
      </c>
      <c r="D98" s="183"/>
      <c r="E98" s="179">
        <v>2.4638474842122216E-2</v>
      </c>
      <c r="F98" s="182">
        <v>2.4638474842122218</v>
      </c>
      <c r="G98" s="182"/>
      <c r="H98" s="46"/>
    </row>
    <row r="99" spans="1:8" ht="12" customHeight="1">
      <c r="A99" s="177">
        <v>39264</v>
      </c>
      <c r="B99" s="179">
        <v>1.4381653826692764E-2</v>
      </c>
      <c r="C99" s="182">
        <v>1.4381653826692764</v>
      </c>
      <c r="D99" s="183"/>
      <c r="E99" s="179">
        <v>2.4923037193382437E-2</v>
      </c>
      <c r="F99" s="182">
        <v>2.4923037193382438</v>
      </c>
      <c r="G99" s="182"/>
      <c r="H99" s="46"/>
    </row>
    <row r="100" spans="1:8" ht="12" customHeight="1">
      <c r="A100" s="177">
        <v>39295</v>
      </c>
      <c r="B100" s="179">
        <v>1.4381553452320521E-2</v>
      </c>
      <c r="C100" s="182">
        <v>1.4381553452320521</v>
      </c>
      <c r="D100" s="183"/>
      <c r="E100" s="179">
        <v>2.4383714932243575E-2</v>
      </c>
      <c r="F100" s="182">
        <v>2.4383714932243574</v>
      </c>
      <c r="G100" s="182"/>
      <c r="H100" s="46"/>
    </row>
    <row r="101" spans="1:8" ht="12" customHeight="1">
      <c r="A101" s="177">
        <v>39326</v>
      </c>
      <c r="B101" s="179">
        <v>1.4368651746363785E-2</v>
      </c>
      <c r="C101" s="182">
        <v>1.4368651746363785</v>
      </c>
      <c r="D101" s="183"/>
      <c r="E101" s="179">
        <v>2.3312673744667733E-2</v>
      </c>
      <c r="F101" s="182">
        <v>2.3312673744667731</v>
      </c>
      <c r="G101" s="182"/>
      <c r="H101" s="46"/>
    </row>
    <row r="102" spans="1:8" ht="12" customHeight="1">
      <c r="A102" s="177">
        <v>39356</v>
      </c>
      <c r="B102" s="179">
        <v>1.4265075810386316E-2</v>
      </c>
      <c r="C102" s="182">
        <v>1.4265075810386316</v>
      </c>
      <c r="D102" s="183"/>
      <c r="E102" s="179">
        <v>2.2187908950078241E-2</v>
      </c>
      <c r="F102" s="182">
        <v>2.2187908950078241</v>
      </c>
      <c r="G102" s="182"/>
      <c r="H102" s="46"/>
    </row>
    <row r="103" spans="1:8" ht="12" customHeight="1">
      <c r="A103" s="177">
        <v>39387</v>
      </c>
      <c r="B103" s="179">
        <v>1.3923601399670107E-2</v>
      </c>
      <c r="C103" s="182">
        <v>1.3923601399670107</v>
      </c>
      <c r="D103" s="183"/>
      <c r="E103" s="179">
        <v>2.1255687069227869E-2</v>
      </c>
      <c r="F103" s="182">
        <v>2.1255687069227869</v>
      </c>
      <c r="G103" s="182"/>
      <c r="H103" s="46"/>
    </row>
    <row r="104" spans="1:8" ht="12" customHeight="1">
      <c r="A104" s="177">
        <v>39417</v>
      </c>
      <c r="B104" s="179">
        <v>1.325115326774187E-2</v>
      </c>
      <c r="C104" s="182">
        <v>1.3251153267741871</v>
      </c>
      <c r="D104" s="183"/>
      <c r="E104" s="179">
        <v>2.0632133268345943E-2</v>
      </c>
      <c r="F104" s="182">
        <v>2.0632133268345942</v>
      </c>
      <c r="G104" s="182"/>
      <c r="H104" s="46"/>
    </row>
    <row r="105" spans="1:8" ht="12" customHeight="1">
      <c r="A105" s="177">
        <v>39448</v>
      </c>
      <c r="B105" s="179">
        <v>1.2255163837187026E-2</v>
      </c>
      <c r="C105" s="182">
        <v>1.2255163837187026</v>
      </c>
      <c r="D105" s="183"/>
      <c r="E105" s="179">
        <v>2.0560645708465723E-2</v>
      </c>
      <c r="F105" s="182">
        <v>2.0560645708465723</v>
      </c>
      <c r="G105" s="182"/>
      <c r="H105" s="46"/>
    </row>
    <row r="106" spans="1:8" ht="12" customHeight="1">
      <c r="A106" s="177">
        <v>39479</v>
      </c>
      <c r="B106" s="179">
        <v>1.1098329009229781E-2</v>
      </c>
      <c r="C106" s="182">
        <v>1.1098329009229781</v>
      </c>
      <c r="D106" s="183"/>
      <c r="E106" s="179">
        <v>2.0954289946653583E-2</v>
      </c>
      <c r="F106" s="182">
        <v>2.0954289946653581</v>
      </c>
      <c r="G106" s="182"/>
      <c r="H106" s="46"/>
    </row>
    <row r="107" spans="1:8" ht="12" customHeight="1">
      <c r="A107" s="177">
        <v>39508</v>
      </c>
      <c r="B107" s="179">
        <v>1.0173831614908034E-2</v>
      </c>
      <c r="C107" s="182">
        <v>1.0173831614908033</v>
      </c>
      <c r="D107" s="183"/>
      <c r="E107" s="179">
        <v>2.1527518726856279E-2</v>
      </c>
      <c r="F107" s="182">
        <v>2.1527518726856281</v>
      </c>
      <c r="G107" s="182"/>
      <c r="H107" s="46"/>
    </row>
    <row r="108" spans="1:8" ht="12" customHeight="1">
      <c r="A108" s="177">
        <v>39539</v>
      </c>
      <c r="B108" s="179">
        <v>9.8446395228243225E-3</v>
      </c>
      <c r="C108" s="182">
        <v>0.98446395228243233</v>
      </c>
      <c r="D108" s="183"/>
      <c r="E108" s="179">
        <v>2.2066394016160128E-2</v>
      </c>
      <c r="F108" s="182">
        <v>2.2066394016160129</v>
      </c>
      <c r="G108" s="182"/>
      <c r="H108" s="46"/>
    </row>
    <row r="109" spans="1:8" ht="12" customHeight="1">
      <c r="A109" s="177">
        <v>39569</v>
      </c>
      <c r="B109" s="179">
        <v>1.0172092249332269E-2</v>
      </c>
      <c r="C109" s="182">
        <v>1.017209224933227</v>
      </c>
      <c r="D109" s="183"/>
      <c r="E109" s="179">
        <v>2.2208654085665174E-2</v>
      </c>
      <c r="F109" s="182">
        <v>2.2208654085665174</v>
      </c>
      <c r="G109" s="182"/>
      <c r="H109" s="46"/>
    </row>
    <row r="110" spans="1:8" ht="12" customHeight="1">
      <c r="A110" s="177">
        <v>39600</v>
      </c>
      <c r="B110" s="179">
        <v>1.0873395208658527E-2</v>
      </c>
      <c r="C110" s="182">
        <v>1.0873395208658527</v>
      </c>
      <c r="D110" s="183"/>
      <c r="E110" s="179">
        <v>2.1807543715826511E-2</v>
      </c>
      <c r="F110" s="182">
        <v>2.1807543715826512</v>
      </c>
      <c r="G110" s="182"/>
      <c r="H110" s="46"/>
    </row>
    <row r="111" spans="1:8" ht="12" customHeight="1">
      <c r="A111" s="177">
        <v>39630</v>
      </c>
      <c r="B111" s="179">
        <v>1.1609944501750669E-2</v>
      </c>
      <c r="C111" s="182">
        <v>1.1609944501750669</v>
      </c>
      <c r="D111" s="183"/>
      <c r="E111" s="179">
        <v>2.0853003041381143E-2</v>
      </c>
      <c r="F111" s="182">
        <v>2.0853003041381144</v>
      </c>
      <c r="G111" s="182"/>
      <c r="H111" s="46"/>
    </row>
    <row r="112" spans="1:8" ht="12" customHeight="1">
      <c r="A112" s="177">
        <v>39661</v>
      </c>
      <c r="B112" s="179">
        <v>1.1990178220645535E-2</v>
      </c>
      <c r="C112" s="182">
        <v>1.1990178220645535</v>
      </c>
      <c r="D112" s="183"/>
      <c r="E112" s="179">
        <v>1.9746512015382679E-2</v>
      </c>
      <c r="F112" s="182">
        <v>1.9746512015382678</v>
      </c>
      <c r="G112" s="182"/>
      <c r="H112" s="46"/>
    </row>
    <row r="113" spans="1:8" ht="12" customHeight="1">
      <c r="A113" s="177">
        <v>39692</v>
      </c>
      <c r="B113" s="179">
        <v>1.2055893268660215E-2</v>
      </c>
      <c r="C113" s="182">
        <v>1.2055893268660216</v>
      </c>
      <c r="D113" s="183"/>
      <c r="E113" s="179">
        <v>1.8589082431167903E-2</v>
      </c>
      <c r="F113" s="182">
        <v>1.8589082431167903</v>
      </c>
      <c r="G113" s="182"/>
      <c r="H113" s="46"/>
    </row>
    <row r="114" spans="1:8" ht="12" customHeight="1">
      <c r="A114" s="177">
        <v>39722</v>
      </c>
      <c r="B114" s="179">
        <v>1.2072462843782947E-2</v>
      </c>
      <c r="C114" s="182">
        <v>1.2072462843782947</v>
      </c>
      <c r="D114" s="183"/>
      <c r="E114" s="179">
        <v>1.745447158405343E-2</v>
      </c>
      <c r="F114" s="182">
        <v>1.7454471584053428</v>
      </c>
      <c r="G114" s="182"/>
      <c r="H114" s="46"/>
    </row>
    <row r="115" spans="1:8" ht="12" customHeight="1">
      <c r="A115" s="177">
        <v>39753</v>
      </c>
      <c r="B115" s="179">
        <v>1.2201239644132564E-2</v>
      </c>
      <c r="C115" s="182">
        <v>1.2201239644132564</v>
      </c>
      <c r="D115" s="183"/>
      <c r="E115" s="179">
        <v>1.6666224420678971E-2</v>
      </c>
      <c r="F115" s="182">
        <v>1.666622442067897</v>
      </c>
      <c r="G115" s="182"/>
      <c r="H115" s="46"/>
    </row>
    <row r="116" spans="1:8" ht="12" customHeight="1">
      <c r="A116" s="177">
        <v>39783</v>
      </c>
      <c r="B116" s="179">
        <v>1.2498601433137847E-2</v>
      </c>
      <c r="C116" s="182">
        <v>1.2498601433137846</v>
      </c>
      <c r="D116" s="183"/>
      <c r="E116" s="179">
        <v>1.6573505097196291E-2</v>
      </c>
      <c r="F116" s="182">
        <v>1.6573505097196291</v>
      </c>
      <c r="G116" s="182"/>
      <c r="H116" s="46"/>
    </row>
    <row r="117" spans="1:8" ht="12" customHeight="1">
      <c r="A117" s="177">
        <v>39814</v>
      </c>
      <c r="B117" s="179">
        <v>1.2991942156432559E-2</v>
      </c>
      <c r="C117" s="182">
        <v>1.2991942156432559</v>
      </c>
      <c r="D117" s="183"/>
      <c r="E117" s="179">
        <v>1.6990384497041836E-2</v>
      </c>
      <c r="F117" s="182">
        <v>1.6990384497041837</v>
      </c>
      <c r="G117" s="182"/>
      <c r="H117" s="46"/>
    </row>
    <row r="118" spans="1:8" ht="12" customHeight="1">
      <c r="A118" s="177">
        <v>39845</v>
      </c>
      <c r="B118" s="179">
        <v>1.3490665305232741E-2</v>
      </c>
      <c r="C118" s="182">
        <v>1.3490665305232741</v>
      </c>
      <c r="D118" s="183"/>
      <c r="E118" s="179">
        <v>1.7620892319524784E-2</v>
      </c>
      <c r="F118" s="182">
        <v>1.7620892319524786</v>
      </c>
      <c r="G118" s="182"/>
      <c r="H118" s="46"/>
    </row>
    <row r="119" spans="1:8" ht="12" customHeight="1">
      <c r="A119" s="177">
        <v>39873</v>
      </c>
      <c r="B119" s="179">
        <v>1.3756805136415116E-2</v>
      </c>
      <c r="C119" s="182">
        <v>1.3756805136415116</v>
      </c>
      <c r="D119" s="183"/>
      <c r="E119" s="179">
        <v>1.7992827690598727E-2</v>
      </c>
      <c r="F119" s="182">
        <v>1.7992827690598727</v>
      </c>
      <c r="G119" s="182"/>
      <c r="H119" s="46"/>
    </row>
    <row r="120" spans="1:8" ht="12" customHeight="1">
      <c r="A120" s="177">
        <v>39904</v>
      </c>
      <c r="B120" s="179">
        <v>1.373520695851883E-2</v>
      </c>
      <c r="C120" s="182">
        <v>1.3735206958518831</v>
      </c>
      <c r="D120" s="183"/>
      <c r="E120" s="179">
        <v>1.7705602178450741E-2</v>
      </c>
      <c r="F120" s="182">
        <v>1.7705602178450741</v>
      </c>
      <c r="G120" s="182"/>
      <c r="H120" s="46"/>
    </row>
    <row r="121" spans="1:8" ht="12" customHeight="1">
      <c r="A121" s="177">
        <v>39934</v>
      </c>
      <c r="B121" s="179">
        <v>1.3546687622372188E-2</v>
      </c>
      <c r="C121" s="182">
        <v>1.3546687622372189</v>
      </c>
      <c r="D121" s="183"/>
      <c r="E121" s="179">
        <v>1.6706582969428497E-2</v>
      </c>
      <c r="F121" s="182">
        <v>1.6706582969428496</v>
      </c>
      <c r="G121" s="182"/>
      <c r="H121" s="46"/>
    </row>
    <row r="122" spans="1:8" ht="12" customHeight="1">
      <c r="A122" s="177">
        <v>39965</v>
      </c>
      <c r="B122" s="179">
        <v>1.331714216486931E-2</v>
      </c>
      <c r="C122" s="182">
        <v>1.3317142164869309</v>
      </c>
      <c r="D122" s="183"/>
      <c r="E122" s="179">
        <v>1.5030512429657755E-2</v>
      </c>
      <c r="F122" s="182">
        <v>1.5030512429657754</v>
      </c>
      <c r="G122" s="182"/>
      <c r="H122" s="46"/>
    </row>
    <row r="123" spans="1:8" ht="12" customHeight="1">
      <c r="A123" s="177">
        <v>39995</v>
      </c>
      <c r="B123" s="179">
        <v>1.3246415195799272E-2</v>
      </c>
      <c r="C123" s="182">
        <v>1.3246415195799273</v>
      </c>
      <c r="D123" s="183"/>
      <c r="E123" s="179">
        <v>1.2956601970107387E-2</v>
      </c>
      <c r="F123" s="182">
        <v>1.2956601970107386</v>
      </c>
      <c r="G123" s="182"/>
      <c r="H123" s="46"/>
    </row>
    <row r="124" spans="1:8" ht="12" customHeight="1">
      <c r="A124" s="177">
        <v>40026</v>
      </c>
      <c r="B124" s="179">
        <v>1.3377719538978823E-2</v>
      </c>
      <c r="C124" s="182">
        <v>1.3377719538978823</v>
      </c>
      <c r="D124" s="183"/>
      <c r="E124" s="179">
        <v>1.1165935512526252E-2</v>
      </c>
      <c r="F124" s="182">
        <v>1.1165935512526253</v>
      </c>
      <c r="G124" s="182"/>
      <c r="H124" s="46"/>
    </row>
    <row r="125" spans="1:8" ht="12" customHeight="1">
      <c r="A125" s="177">
        <v>40057</v>
      </c>
      <c r="B125" s="179">
        <v>1.3711696273430935E-2</v>
      </c>
      <c r="C125" s="182">
        <v>1.3711696273430936</v>
      </c>
      <c r="D125" s="183"/>
      <c r="E125" s="179">
        <v>1.0081539648340571E-2</v>
      </c>
      <c r="F125" s="182">
        <v>1.0081539648340572</v>
      </c>
      <c r="G125" s="182"/>
      <c r="H125" s="46"/>
    </row>
    <row r="126" spans="1:8" ht="12" customHeight="1">
      <c r="A126" s="177">
        <v>40087</v>
      </c>
      <c r="B126" s="179">
        <v>1.4177749111761929E-2</v>
      </c>
      <c r="C126" s="182">
        <v>1.417774911176193</v>
      </c>
      <c r="D126" s="183"/>
      <c r="E126" s="179">
        <v>9.7146960551970796E-3</v>
      </c>
      <c r="F126" s="182">
        <v>0.97146960551970796</v>
      </c>
      <c r="G126" s="182"/>
      <c r="H126" s="46"/>
    </row>
    <row r="127" spans="1:8" ht="12" customHeight="1">
      <c r="A127" s="177">
        <v>40118</v>
      </c>
      <c r="B127" s="179">
        <v>1.4655961891961911E-2</v>
      </c>
      <c r="C127" s="182">
        <v>1.4655961891961911</v>
      </c>
      <c r="D127" s="183"/>
      <c r="E127" s="179">
        <v>9.7727179207116686E-3</v>
      </c>
      <c r="F127" s="182">
        <v>0.97727179207116688</v>
      </c>
      <c r="G127" s="182"/>
      <c r="H127" s="46"/>
    </row>
    <row r="128" spans="1:8" ht="12" customHeight="1">
      <c r="A128" s="177">
        <v>40148</v>
      </c>
      <c r="B128" s="179">
        <v>1.5107009795654502E-2</v>
      </c>
      <c r="C128" s="182">
        <v>1.5107009795654502</v>
      </c>
      <c r="D128" s="183"/>
      <c r="E128" s="179">
        <v>1.0041266979854569E-2</v>
      </c>
      <c r="F128" s="182">
        <v>1.0041266979854568</v>
      </c>
      <c r="G128" s="182"/>
      <c r="H128" s="46"/>
    </row>
    <row r="129" spans="1:8" ht="12" customHeight="1">
      <c r="A129" s="177">
        <v>40179</v>
      </c>
      <c r="B129" s="179">
        <v>1.5450238474373346E-2</v>
      </c>
      <c r="C129" s="182">
        <v>1.5450238474373346</v>
      </c>
      <c r="D129" s="183"/>
      <c r="E129" s="179">
        <v>1.0498233635681049E-2</v>
      </c>
      <c r="F129" s="182">
        <v>1.0498233635681049</v>
      </c>
      <c r="G129" s="182"/>
      <c r="H129" s="46"/>
    </row>
    <row r="130" spans="1:8" ht="12" customHeight="1">
      <c r="A130" s="177">
        <v>40210</v>
      </c>
      <c r="B130" s="179">
        <v>1.5660969495109093E-2</v>
      </c>
      <c r="C130" s="182">
        <v>1.5660969495109094</v>
      </c>
      <c r="D130" s="183"/>
      <c r="E130" s="179">
        <v>1.085704404195907E-2</v>
      </c>
      <c r="F130" s="182">
        <v>1.085704404195907</v>
      </c>
      <c r="G130" s="182"/>
      <c r="H130" s="46"/>
    </row>
    <row r="131" spans="1:8" ht="12" customHeight="1">
      <c r="A131" s="177">
        <v>40238</v>
      </c>
      <c r="B131" s="179">
        <v>1.5868031828951745E-2</v>
      </c>
      <c r="C131" s="182">
        <v>1.5868031828951745</v>
      </c>
      <c r="D131" s="183"/>
      <c r="E131" s="179">
        <v>1.102274633194418E-2</v>
      </c>
      <c r="F131" s="182">
        <v>1.102274633194418</v>
      </c>
      <c r="G131" s="182"/>
      <c r="H131" s="46"/>
    </row>
    <row r="132" spans="1:8" ht="12" customHeight="1">
      <c r="A132" s="177">
        <v>40269</v>
      </c>
      <c r="B132" s="179">
        <v>1.6099138569557758E-2</v>
      </c>
      <c r="C132" s="182">
        <v>1.6099138569557756</v>
      </c>
      <c r="D132" s="183"/>
      <c r="E132" s="179">
        <v>1.0957566708453867E-2</v>
      </c>
      <c r="F132" s="182">
        <v>1.0957566708453867</v>
      </c>
      <c r="G132" s="182"/>
      <c r="H132" s="46"/>
    </row>
    <row r="133" spans="1:8" ht="12" customHeight="1">
      <c r="A133" s="177">
        <v>40299</v>
      </c>
      <c r="B133" s="179">
        <v>1.6223879296126051E-2</v>
      </c>
      <c r="C133" s="182">
        <v>1.6223879296126049</v>
      </c>
      <c r="D133" s="183"/>
      <c r="E133" s="179">
        <v>1.0620468432198129E-2</v>
      </c>
      <c r="F133" s="182">
        <v>1.0620468432198129</v>
      </c>
      <c r="G133" s="182"/>
      <c r="H133" s="46"/>
    </row>
    <row r="134" spans="1:8" ht="12" customHeight="1">
      <c r="A134" s="177">
        <v>40330</v>
      </c>
      <c r="B134" s="179">
        <v>1.6015042648262881E-2</v>
      </c>
      <c r="C134" s="182">
        <v>1.6015042648262883</v>
      </c>
      <c r="D134" s="183"/>
      <c r="E134" s="179">
        <v>1.0144583061801094E-2</v>
      </c>
      <c r="F134" s="182">
        <v>1.0144583061801093</v>
      </c>
      <c r="G134" s="182"/>
      <c r="H134" s="46"/>
    </row>
    <row r="135" spans="1:8" ht="12" customHeight="1">
      <c r="A135" s="177">
        <v>40360</v>
      </c>
      <c r="B135" s="179">
        <v>1.5636685073054366E-2</v>
      </c>
      <c r="C135" s="182">
        <v>1.5636685073054366</v>
      </c>
      <c r="D135" s="183"/>
      <c r="E135" s="179">
        <v>9.6586111925321336E-3</v>
      </c>
      <c r="F135" s="182">
        <v>0.96586111925321338</v>
      </c>
      <c r="G135" s="182"/>
      <c r="H135" s="46"/>
    </row>
    <row r="136" spans="1:8" ht="12" customHeight="1">
      <c r="A136" s="177">
        <v>40391</v>
      </c>
      <c r="B136" s="179">
        <v>1.5498247188442877E-2</v>
      </c>
      <c r="C136" s="182">
        <v>1.5498247188442877</v>
      </c>
      <c r="D136" s="183"/>
      <c r="E136" s="179">
        <v>9.2551768065686664E-3</v>
      </c>
      <c r="F136" s="182">
        <v>0.92551768065686668</v>
      </c>
      <c r="G136" s="182"/>
      <c r="H136" s="46"/>
    </row>
    <row r="137" spans="1:8" ht="12" customHeight="1">
      <c r="A137" s="177">
        <v>40422</v>
      </c>
      <c r="B137" s="179">
        <v>1.5834410539039868E-2</v>
      </c>
      <c r="C137" s="182">
        <v>1.5834410539039869</v>
      </c>
      <c r="D137" s="183"/>
      <c r="E137" s="179">
        <v>9.1725258420081168E-3</v>
      </c>
      <c r="F137" s="182">
        <v>0.91725258420081168</v>
      </c>
      <c r="G137" s="182"/>
      <c r="H137" s="46"/>
    </row>
    <row r="138" spans="1:8" ht="12" customHeight="1">
      <c r="A138" s="178">
        <v>40452</v>
      </c>
      <c r="B138" s="179">
        <v>1.6583065183567839E-2</v>
      </c>
      <c r="C138" s="182">
        <v>1.6583065183567838</v>
      </c>
      <c r="D138" s="183"/>
      <c r="E138" s="179">
        <v>9.5605439452583693E-3</v>
      </c>
      <c r="F138" s="182">
        <v>0.95605439452583685</v>
      </c>
      <c r="G138" s="182"/>
      <c r="H138" s="46"/>
    </row>
    <row r="139" spans="1:8" ht="12" customHeight="1">
      <c r="A139" s="178">
        <v>40483</v>
      </c>
      <c r="B139" s="179">
        <v>1.7545417376089206E-2</v>
      </c>
      <c r="C139" s="182">
        <v>1.7545417376089205</v>
      </c>
      <c r="D139" s="183"/>
      <c r="E139" s="179">
        <v>1.0281622714776674E-2</v>
      </c>
      <c r="F139" s="182">
        <v>1.0281622714776675</v>
      </c>
      <c r="G139" s="182"/>
      <c r="H139" s="46"/>
    </row>
    <row r="140" spans="1:8" ht="12" customHeight="1">
      <c r="A140" s="178">
        <v>40513</v>
      </c>
      <c r="B140" s="179">
        <v>1.825035004482755E-2</v>
      </c>
      <c r="C140" s="182">
        <v>1.825035004482755</v>
      </c>
      <c r="D140" s="183"/>
      <c r="E140" s="179">
        <v>1.1042521092523032E-2</v>
      </c>
      <c r="F140" s="182">
        <v>1.1042521092523032</v>
      </c>
      <c r="G140" s="182"/>
      <c r="H140" s="46"/>
    </row>
    <row r="141" spans="1:8" ht="12" customHeight="1">
      <c r="A141" s="178">
        <v>40544</v>
      </c>
      <c r="B141" s="179">
        <v>1.8378536721011144E-2</v>
      </c>
      <c r="C141" s="182">
        <v>1.8378536721011143</v>
      </c>
      <c r="D141" s="183"/>
      <c r="E141" s="179">
        <v>1.1691841874606821E-2</v>
      </c>
      <c r="F141" s="182">
        <v>1.1691841874606821</v>
      </c>
      <c r="G141" s="182"/>
      <c r="H141" s="46"/>
    </row>
    <row r="142" spans="1:8" ht="12" customHeight="1">
      <c r="A142" s="178">
        <v>40575</v>
      </c>
      <c r="B142" s="179">
        <v>1.8126603219905401E-2</v>
      </c>
      <c r="C142" s="182">
        <v>1.8126603219905402</v>
      </c>
      <c r="D142" s="183"/>
      <c r="E142" s="179">
        <v>1.2172314065579551E-2</v>
      </c>
      <c r="F142" s="182">
        <v>1.217231406557955</v>
      </c>
      <c r="G142" s="182"/>
      <c r="H142" s="46"/>
    </row>
    <row r="143" spans="1:8" ht="12" customHeight="1">
      <c r="A143" s="178">
        <v>40603</v>
      </c>
      <c r="B143" s="179">
        <v>1.7849118266896037E-2</v>
      </c>
      <c r="C143" s="182">
        <v>1.7849118266896036</v>
      </c>
      <c r="D143" s="183"/>
      <c r="E143" s="179">
        <v>1.2665303043608576E-2</v>
      </c>
      <c r="F143" s="182">
        <v>1.2665303043608576</v>
      </c>
      <c r="G143" s="182"/>
      <c r="H143" s="46"/>
    </row>
    <row r="144" spans="1:8" ht="12" customHeight="1">
      <c r="A144" s="178">
        <v>40634</v>
      </c>
      <c r="B144" s="179">
        <v>1.7892478539720556E-2</v>
      </c>
      <c r="C144" s="182">
        <v>1.7892478539720555</v>
      </c>
      <c r="D144" s="183"/>
      <c r="E144" s="179">
        <v>1.3335468461225117E-2</v>
      </c>
      <c r="F144" s="182">
        <v>1.3335468461225117</v>
      </c>
      <c r="G144" s="182"/>
      <c r="H144" s="46"/>
    </row>
    <row r="145" spans="1:8" ht="12" customHeight="1">
      <c r="A145" s="177">
        <v>40664</v>
      </c>
      <c r="B145" s="179">
        <v>1.8833374297390189E-2</v>
      </c>
      <c r="C145" s="182">
        <v>1.8833374297390189</v>
      </c>
      <c r="D145" s="183"/>
      <c r="E145" s="179">
        <v>1.4281755454016999E-2</v>
      </c>
      <c r="F145" s="182">
        <v>1.4281755454017</v>
      </c>
      <c r="G145" s="182"/>
      <c r="H145" s="46"/>
    </row>
    <row r="146" spans="1:8" ht="12" customHeight="1">
      <c r="A146" s="177">
        <v>40695</v>
      </c>
      <c r="B146" s="179">
        <v>2.07482865704109E-2</v>
      </c>
      <c r="C146" s="182">
        <v>2.0748286570410901</v>
      </c>
      <c r="D146" s="183"/>
      <c r="E146" s="179">
        <v>1.5256410343192875E-2</v>
      </c>
      <c r="F146" s="182">
        <v>1.5256410343192874</v>
      </c>
      <c r="G146" s="182"/>
      <c r="H146" s="46"/>
    </row>
    <row r="147" spans="1:8" ht="12" customHeight="1">
      <c r="A147" s="178">
        <v>40725</v>
      </c>
      <c r="B147" s="179">
        <v>2.2912968043711485E-2</v>
      </c>
      <c r="C147" s="182">
        <v>2.2912968043711484</v>
      </c>
      <c r="D147" s="183"/>
      <c r="E147" s="179">
        <v>1.5951364267343667E-2</v>
      </c>
      <c r="F147" s="182">
        <v>1.5951364267343666</v>
      </c>
      <c r="G147" s="182"/>
      <c r="H147" s="46"/>
    </row>
    <row r="148" spans="1:8" ht="12" customHeight="1">
      <c r="A148" s="178">
        <v>40756</v>
      </c>
      <c r="B148" s="179">
        <v>2.4453625149548613E-2</v>
      </c>
      <c r="C148" s="182">
        <v>2.4453625149548612</v>
      </c>
      <c r="D148" s="183"/>
      <c r="E148" s="179">
        <v>1.6176648370632707E-2</v>
      </c>
      <c r="F148" s="182">
        <v>1.6176648370632707</v>
      </c>
      <c r="G148" s="182"/>
      <c r="H148" s="46"/>
    </row>
    <row r="149" spans="1:8" ht="12" customHeight="1">
      <c r="A149" s="177">
        <v>40787</v>
      </c>
      <c r="B149" s="179">
        <v>2.5085737336030575E-2</v>
      </c>
      <c r="C149" s="182">
        <v>2.5085737336030576</v>
      </c>
      <c r="D149" s="183"/>
      <c r="E149" s="179">
        <v>1.5765869306619943E-2</v>
      </c>
      <c r="F149" s="182">
        <v>1.5765869306619942</v>
      </c>
      <c r="G149" s="182"/>
      <c r="H149" s="46"/>
    </row>
    <row r="150" spans="1:8" ht="12" customHeight="1">
      <c r="A150" s="178">
        <v>40817</v>
      </c>
      <c r="B150" s="179">
        <v>2.486250643946368E-2</v>
      </c>
      <c r="C150" s="182">
        <v>2.4862506439463679</v>
      </c>
      <c r="D150" s="183"/>
      <c r="E150" s="179">
        <v>1.4788627504761445E-2</v>
      </c>
      <c r="F150" s="182">
        <v>1.4788627504761445</v>
      </c>
      <c r="G150" s="182"/>
      <c r="H150" s="46"/>
    </row>
    <row r="151" spans="1:8" ht="12" customHeight="1">
      <c r="A151" s="178">
        <v>40848</v>
      </c>
      <c r="B151" s="179">
        <v>2.4122183980238892E-2</v>
      </c>
      <c r="C151" s="182">
        <v>2.4122183980238892</v>
      </c>
      <c r="D151" s="183"/>
      <c r="E151" s="179">
        <v>1.3846014416791681E-2</v>
      </c>
      <c r="F151" s="182">
        <v>1.3846014416791681</v>
      </c>
      <c r="G151" s="182"/>
      <c r="H151" s="46"/>
    </row>
    <row r="152" spans="1:8" ht="12" customHeight="1">
      <c r="A152" s="178">
        <v>40878</v>
      </c>
      <c r="B152" s="179">
        <v>2.3395732756523877E-2</v>
      </c>
      <c r="C152" s="182">
        <v>2.3395732756523877</v>
      </c>
      <c r="D152" s="183"/>
      <c r="E152" s="179">
        <v>1.3397504001852419E-2</v>
      </c>
      <c r="F152" s="182">
        <v>1.3397504001852418</v>
      </c>
      <c r="G152" s="182"/>
      <c r="H152" s="46"/>
    </row>
    <row r="153" spans="1:8" ht="12" customHeight="1">
      <c r="A153" s="178">
        <v>40909</v>
      </c>
      <c r="B153" s="179">
        <v>2.2910201133944971E-2</v>
      </c>
      <c r="C153" s="182">
        <v>2.291020113394497</v>
      </c>
      <c r="D153" s="183"/>
      <c r="E153" s="179">
        <v>1.3747812672382469E-2</v>
      </c>
      <c r="F153" s="182">
        <v>1.3747812672382469</v>
      </c>
      <c r="G153" s="182"/>
    </row>
    <row r="154" spans="1:8" ht="12" customHeight="1">
      <c r="A154" s="178">
        <v>40940</v>
      </c>
      <c r="B154" s="179">
        <v>2.253868071573506E-2</v>
      </c>
      <c r="C154" s="182">
        <v>2.253868071573506</v>
      </c>
      <c r="D154" s="183"/>
      <c r="E154" s="179">
        <v>1.5130681152863116E-2</v>
      </c>
      <c r="F154" s="182">
        <v>1.5130681152863117</v>
      </c>
      <c r="G154" s="182"/>
    </row>
    <row r="155" spans="1:8" ht="12" customHeight="1">
      <c r="A155" s="177">
        <v>40969</v>
      </c>
      <c r="B155" s="179">
        <v>2.2133683503769569E-2</v>
      </c>
      <c r="C155" s="182">
        <v>2.2133683503769568</v>
      </c>
      <c r="D155" s="182"/>
      <c r="E155" s="179">
        <v>1.7424510245768868E-2</v>
      </c>
      <c r="F155" s="182">
        <v>1.7424510245768869</v>
      </c>
      <c r="G155" s="182"/>
    </row>
    <row r="156" spans="1:8" ht="12" customHeight="1">
      <c r="A156" s="178">
        <v>41000</v>
      </c>
      <c r="B156" s="179">
        <v>2.1650757570510219E-2</v>
      </c>
      <c r="C156" s="182">
        <v>2.1650757570510217</v>
      </c>
      <c r="D156" s="182"/>
      <c r="E156" s="179">
        <v>2.0072454783107898E-2</v>
      </c>
      <c r="F156" s="182">
        <v>2.0072454783107898</v>
      </c>
      <c r="G156" s="182"/>
    </row>
    <row r="157" spans="1:8" ht="12" customHeight="1">
      <c r="A157" s="178">
        <v>41030</v>
      </c>
      <c r="B157" s="179">
        <v>2.0891728336318832E-2</v>
      </c>
      <c r="C157" s="182">
        <v>2.0891728336318831</v>
      </c>
      <c r="D157" s="184"/>
      <c r="E157" s="179">
        <v>2.2498285435514704E-2</v>
      </c>
      <c r="F157" s="182">
        <v>2.2498285435514704</v>
      </c>
      <c r="G157" s="182"/>
    </row>
    <row r="158" spans="1:8" ht="12" customHeight="1">
      <c r="A158" s="178">
        <v>41061</v>
      </c>
      <c r="B158" s="179">
        <v>1.9910247881431812E-2</v>
      </c>
      <c r="C158" s="182">
        <v>1.9910247881431811</v>
      </c>
      <c r="D158" s="184"/>
      <c r="E158" s="179">
        <v>2.3943466156462659E-2</v>
      </c>
      <c r="F158" s="182">
        <v>2.3943466156462661</v>
      </c>
      <c r="G158" s="182"/>
    </row>
    <row r="159" spans="1:8" ht="12" customHeight="1">
      <c r="A159" s="178">
        <v>41091</v>
      </c>
      <c r="B159" s="179">
        <v>1.9011415265173998E-2</v>
      </c>
      <c r="C159" s="182">
        <v>1.9011415265173999</v>
      </c>
      <c r="D159" s="184"/>
      <c r="E159" s="179">
        <v>2.3783263308884223E-2</v>
      </c>
      <c r="F159" s="182">
        <v>2.3783263308884224</v>
      </c>
      <c r="G159" s="182"/>
    </row>
    <row r="160" spans="1:8" ht="12" customHeight="1">
      <c r="A160" s="178">
        <v>41122</v>
      </c>
      <c r="B160" s="179">
        <v>1.8734319007297374E-2</v>
      </c>
      <c r="C160" s="182">
        <v>1.8734319007297373</v>
      </c>
      <c r="D160" s="184"/>
      <c r="E160" s="179">
        <v>2.2761349872151365E-2</v>
      </c>
      <c r="F160" s="182">
        <v>2.2761349872151366</v>
      </c>
      <c r="G160" s="182"/>
    </row>
    <row r="161" spans="1:7" ht="12" customHeight="1">
      <c r="A161" s="178">
        <v>41153</v>
      </c>
      <c r="B161" s="179">
        <v>1.9496374971019616E-2</v>
      </c>
      <c r="C161" s="182">
        <v>1.9496374971019617</v>
      </c>
      <c r="D161" s="184"/>
      <c r="E161" s="179">
        <v>2.1903410308012097E-2</v>
      </c>
      <c r="F161" s="182">
        <v>2.1903410308012097</v>
      </c>
      <c r="G161" s="182"/>
    </row>
    <row r="162" spans="1:7" ht="12" customHeight="1">
      <c r="A162" s="178">
        <v>41183</v>
      </c>
      <c r="B162" s="179">
        <v>2.1234812074969498E-2</v>
      </c>
      <c r="C162" s="182">
        <v>2.1234812074969498</v>
      </c>
      <c r="D162" s="184"/>
      <c r="E162" s="179">
        <v>2.2031941718086232E-2</v>
      </c>
      <c r="F162" s="182">
        <v>2.2031941718086232</v>
      </c>
      <c r="G162" s="182"/>
    </row>
    <row r="163" spans="1:7" ht="12" customHeight="1">
      <c r="A163" s="178">
        <v>41214</v>
      </c>
      <c r="B163" s="179">
        <v>2.3674112337486591E-2</v>
      </c>
      <c r="C163" s="182">
        <v>2.3674112337486592</v>
      </c>
      <c r="D163" s="184"/>
      <c r="E163" s="179">
        <v>2.3303029640466731E-2</v>
      </c>
      <c r="F163" s="182">
        <v>2.3303029640466733</v>
      </c>
      <c r="G163" s="182"/>
    </row>
    <row r="164" spans="1:7" ht="12" customHeight="1">
      <c r="A164" s="178">
        <v>41244</v>
      </c>
      <c r="B164" s="179">
        <v>2.6237513702279509E-2</v>
      </c>
      <c r="C164" s="182">
        <v>2.6237513702279509</v>
      </c>
      <c r="D164" s="184"/>
      <c r="E164" s="179">
        <v>2.5667004908886636E-2</v>
      </c>
      <c r="F164" s="182">
        <v>2.5667004908886635</v>
      </c>
      <c r="G164" s="182"/>
    </row>
    <row r="165" spans="1:7" ht="12" customHeight="1">
      <c r="A165" s="178">
        <v>41275</v>
      </c>
      <c r="B165" s="179">
        <v>2.8422809684549341E-2</v>
      </c>
      <c r="C165" s="182">
        <v>2.8422809684549342</v>
      </c>
      <c r="D165" s="184"/>
      <c r="E165" s="179">
        <v>2.8815184383828497E-2</v>
      </c>
      <c r="F165" s="182">
        <v>2.8815184383828498</v>
      </c>
      <c r="G165" s="182"/>
    </row>
    <row r="166" spans="1:7" ht="12" customHeight="1">
      <c r="A166" s="178">
        <v>41306</v>
      </c>
      <c r="B166" s="179">
        <v>2.97991320800313E-2</v>
      </c>
      <c r="C166" s="182">
        <v>2.9799132080031301</v>
      </c>
      <c r="D166" s="184"/>
      <c r="E166" s="179">
        <v>3.1899184775794731E-2</v>
      </c>
      <c r="F166" s="182">
        <v>3.1899184775794733</v>
      </c>
      <c r="G166" s="182"/>
    </row>
    <row r="167" spans="1:7" ht="12" customHeight="1">
      <c r="A167" s="178">
        <v>41334</v>
      </c>
      <c r="B167" s="179">
        <v>3.0479547213611079E-2</v>
      </c>
      <c r="C167" s="182">
        <v>3.047954721361108</v>
      </c>
      <c r="D167" s="184"/>
      <c r="E167" s="179">
        <v>3.4350413031870114E-2</v>
      </c>
      <c r="F167" s="182">
        <v>3.4350413031870111</v>
      </c>
      <c r="G167" s="182"/>
    </row>
    <row r="168" spans="1:7" ht="12" customHeight="1">
      <c r="A168" s="178">
        <v>41365</v>
      </c>
      <c r="B168" s="179">
        <v>3.0859573579237177E-2</v>
      </c>
      <c r="C168" s="182">
        <v>3.0859573579237178</v>
      </c>
      <c r="D168" s="184"/>
      <c r="E168" s="179">
        <v>3.581623724226931E-2</v>
      </c>
      <c r="F168" s="182">
        <v>3.5816237242269309</v>
      </c>
      <c r="G168" s="182"/>
    </row>
    <row r="169" spans="1:7" ht="12" customHeight="1">
      <c r="A169" s="178">
        <v>41395</v>
      </c>
      <c r="B169" s="179">
        <v>3.115513927763108E-2</v>
      </c>
      <c r="C169" s="182">
        <v>3.1155139277631081</v>
      </c>
      <c r="D169" s="184"/>
      <c r="E169" s="179">
        <v>3.6198149232139799E-2</v>
      </c>
      <c r="F169" s="182">
        <v>3.6198149232139802</v>
      </c>
      <c r="G169" s="182"/>
    </row>
    <row r="170" spans="1:7" ht="12" customHeight="1">
      <c r="A170" s="178">
        <v>41426</v>
      </c>
      <c r="B170" s="179">
        <v>3.1442450915780691E-2</v>
      </c>
      <c r="C170" s="182">
        <v>3.1442450915780693</v>
      </c>
      <c r="D170" s="184"/>
      <c r="E170" s="179">
        <v>3.5523280585830971E-2</v>
      </c>
      <c r="F170" s="182">
        <v>3.5523280585830972</v>
      </c>
      <c r="G170" s="182"/>
    </row>
    <row r="171" spans="1:7" ht="12" customHeight="1">
      <c r="A171" s="178">
        <v>41456</v>
      </c>
      <c r="B171" s="179">
        <v>3.1573095325088806E-2</v>
      </c>
      <c r="C171" s="182">
        <v>3.1573095325088802</v>
      </c>
      <c r="D171" s="184"/>
      <c r="E171" s="179">
        <v>3.3969210424797079E-2</v>
      </c>
      <c r="F171" s="182">
        <v>3.3969210424797076</v>
      </c>
      <c r="G171" s="182"/>
    </row>
    <row r="172" spans="1:7" ht="12" customHeight="1">
      <c r="A172" s="178">
        <v>41487</v>
      </c>
      <c r="B172" s="179">
        <v>3.1446969744543377E-2</v>
      </c>
      <c r="C172" s="182">
        <v>3.1446969744543374</v>
      </c>
      <c r="D172" s="184"/>
      <c r="E172" s="179">
        <v>3.179387249486456E-2</v>
      </c>
      <c r="F172" s="182">
        <v>3.1793872494864561</v>
      </c>
      <c r="G172" s="182"/>
    </row>
    <row r="173" spans="1:7" ht="12" customHeight="1">
      <c r="A173" s="178">
        <v>41518</v>
      </c>
      <c r="B173" s="179">
        <v>3.1052658648088104E-2</v>
      </c>
      <c r="C173" s="182">
        <v>3.1052658648088105</v>
      </c>
      <c r="D173" s="184"/>
      <c r="E173" s="179">
        <v>2.9382822527749243E-2</v>
      </c>
      <c r="F173" s="182">
        <v>2.9382822527749242</v>
      </c>
      <c r="G173" s="182"/>
    </row>
    <row r="174" spans="1:7" ht="12" customHeight="1">
      <c r="A174" s="178">
        <v>41548</v>
      </c>
      <c r="B174" s="179">
        <v>3.0585650645952159E-2</v>
      </c>
      <c r="C174" s="182">
        <v>3.058565064595216</v>
      </c>
      <c r="D174" s="184"/>
      <c r="E174" s="179">
        <v>2.7477911561491472E-2</v>
      </c>
      <c r="F174" s="182">
        <v>2.7477911561491473</v>
      </c>
      <c r="G174" s="182"/>
    </row>
    <row r="175" spans="1:7" ht="12" customHeight="1">
      <c r="A175" s="178">
        <v>41579</v>
      </c>
      <c r="B175" s="179">
        <v>3.0019505007727671E-2</v>
      </c>
      <c r="C175" s="182">
        <v>3.0019505007727671</v>
      </c>
      <c r="D175" s="184"/>
      <c r="E175" s="179">
        <v>2.6230915781532919E-2</v>
      </c>
      <c r="F175" s="182">
        <v>2.623091578153292</v>
      </c>
      <c r="G175" s="182"/>
    </row>
    <row r="176" spans="1:7" ht="12" customHeight="1">
      <c r="A176" s="178">
        <v>41609</v>
      </c>
      <c r="B176" s="179">
        <v>2.9262761646793249E-2</v>
      </c>
      <c r="C176" s="182">
        <v>2.9262761646793249</v>
      </c>
      <c r="D176" s="184"/>
      <c r="E176" s="179">
        <v>2.5524390441051929E-2</v>
      </c>
      <c r="F176" s="182">
        <v>2.552439044105193</v>
      </c>
      <c r="G176" s="182"/>
    </row>
    <row r="177" spans="1:7" ht="12" customHeight="1">
      <c r="A177" s="178">
        <v>41640</v>
      </c>
      <c r="B177" s="179">
        <v>2.8364695021524274E-2</v>
      </c>
      <c r="C177" s="182">
        <v>2.8364695021524273</v>
      </c>
      <c r="D177" s="184"/>
      <c r="E177" s="179">
        <v>2.5083101070939334E-2</v>
      </c>
      <c r="F177" s="182">
        <v>2.5083101070939335</v>
      </c>
      <c r="G177" s="182"/>
    </row>
    <row r="178" spans="1:7" ht="12" customHeight="1">
      <c r="A178" s="178">
        <v>41671</v>
      </c>
      <c r="B178" s="179">
        <v>2.7581233931551156E-2</v>
      </c>
      <c r="C178" s="182">
        <v>2.7581233931551155</v>
      </c>
      <c r="D178" s="184"/>
      <c r="E178" s="179">
        <v>2.4801908600144387E-2</v>
      </c>
      <c r="F178" s="182">
        <v>2.4801908600144387</v>
      </c>
      <c r="G178" s="182"/>
    </row>
    <row r="179" spans="1:7" ht="12" customHeight="1">
      <c r="A179" s="178">
        <v>41699</v>
      </c>
      <c r="B179" s="179">
        <v>2.7193549062707708E-2</v>
      </c>
      <c r="C179" s="182">
        <v>2.7193549062707709</v>
      </c>
      <c r="D179" s="184"/>
      <c r="E179" s="179">
        <v>2.472654928201155E-2</v>
      </c>
      <c r="F179" s="182">
        <v>2.472654928201155</v>
      </c>
      <c r="G179" s="182"/>
    </row>
    <row r="180" spans="1:7" ht="12" customHeight="1">
      <c r="A180" s="178">
        <v>41730</v>
      </c>
      <c r="B180" s="179">
        <v>2.7506742829695896E-2</v>
      </c>
      <c r="C180" s="182">
        <v>2.7506742829695896</v>
      </c>
      <c r="D180" s="184"/>
      <c r="E180" s="179">
        <v>2.4904018082789466E-2</v>
      </c>
      <c r="F180" s="182">
        <v>2.4904018082789467</v>
      </c>
      <c r="G180" s="182"/>
    </row>
    <row r="181" spans="1:7" ht="12" customHeight="1">
      <c r="A181" s="178">
        <v>41760</v>
      </c>
      <c r="B181" s="179">
        <v>2.8661029640052901E-2</v>
      </c>
      <c r="C181" s="182">
        <v>2.86610296400529</v>
      </c>
      <c r="D181" s="184"/>
      <c r="E181" s="179">
        <v>2.5081556858750683E-2</v>
      </c>
      <c r="F181" s="182">
        <v>2.5081556858750682</v>
      </c>
      <c r="G181" s="182"/>
    </row>
    <row r="182" spans="1:7" ht="12" customHeight="1">
      <c r="A182" s="178">
        <v>41791</v>
      </c>
      <c r="B182" s="179">
        <v>3.020995533444152E-2</v>
      </c>
      <c r="C182" s="182">
        <v>3.0209955334441521</v>
      </c>
      <c r="D182" s="184"/>
      <c r="E182" s="179">
        <v>2.504199332727524E-2</v>
      </c>
      <c r="F182" s="182">
        <v>2.504199332727524</v>
      </c>
      <c r="G182" s="182"/>
    </row>
    <row r="183" spans="1:7" ht="12" customHeight="1">
      <c r="A183" s="178">
        <v>41821</v>
      </c>
      <c r="B183" s="179">
        <v>3.1555705517211569E-2</v>
      </c>
      <c r="C183" s="182">
        <v>3.1555705517211567</v>
      </c>
      <c r="D183" s="184"/>
      <c r="E183" s="179">
        <v>2.450272973442217E-2</v>
      </c>
      <c r="F183" s="182">
        <v>2.4502729734422171</v>
      </c>
      <c r="G183" s="182"/>
    </row>
    <row r="184" spans="1:7" ht="12" customHeight="1">
      <c r="A184" s="178">
        <v>41852</v>
      </c>
      <c r="B184" s="179">
        <v>3.2260253509487739E-2</v>
      </c>
      <c r="C184" s="182">
        <v>3.226025350948774</v>
      </c>
      <c r="D184" s="184"/>
      <c r="E184" s="179">
        <v>2.3399627807939319E-2</v>
      </c>
      <c r="F184" s="182">
        <v>2.3399627807939321</v>
      </c>
      <c r="G184" s="182"/>
    </row>
    <row r="185" spans="1:7" ht="12" customHeight="1">
      <c r="A185" s="178">
        <v>41883</v>
      </c>
      <c r="B185" s="179">
        <v>3.2152865080910552E-2</v>
      </c>
      <c r="C185" s="182">
        <v>3.2152865080910549</v>
      </c>
      <c r="D185" s="184"/>
      <c r="E185" s="179">
        <v>2.2162934079780993E-2</v>
      </c>
      <c r="F185" s="182">
        <v>2.2162934079780992</v>
      </c>
      <c r="G185" s="182"/>
    </row>
    <row r="186" spans="1:7" ht="12" customHeight="1">
      <c r="A186" s="178">
        <v>41913</v>
      </c>
      <c r="B186" s="179">
        <v>3.1590106501120555E-2</v>
      </c>
      <c r="C186" s="182">
        <v>3.1590106501120556</v>
      </c>
      <c r="D186" s="184"/>
      <c r="E186" s="179">
        <v>2.1204589444789777E-2</v>
      </c>
      <c r="F186" s="182">
        <v>2.1204589444789779</v>
      </c>
      <c r="G186" s="182"/>
    </row>
    <row r="187" spans="1:7" ht="12" customHeight="1">
      <c r="A187" s="178">
        <v>41944</v>
      </c>
      <c r="B187" s="179">
        <v>3.0897026976324724E-2</v>
      </c>
      <c r="C187" s="182">
        <v>3.0897026976324722</v>
      </c>
      <c r="D187" s="184"/>
      <c r="E187" s="179">
        <v>2.0700281186549381E-2</v>
      </c>
      <c r="F187" s="182">
        <v>2.0700281186549381</v>
      </c>
      <c r="G187" s="182"/>
    </row>
    <row r="188" spans="1:7" ht="12" customHeight="1">
      <c r="A188" s="178">
        <v>41974</v>
      </c>
      <c r="B188" s="179">
        <v>3.0248683967578013E-2</v>
      </c>
      <c r="C188" s="182">
        <v>3.0248683967578014</v>
      </c>
      <c r="D188" s="184"/>
      <c r="E188" s="179">
        <v>2.0817578541717577E-2</v>
      </c>
      <c r="F188" s="182">
        <v>2.0817578541717578</v>
      </c>
      <c r="G188" s="182"/>
    </row>
    <row r="189" spans="1:7" ht="12" customHeight="1">
      <c r="A189" s="178">
        <v>42005</v>
      </c>
      <c r="B189" s="179">
        <v>2.9722279859566169E-2</v>
      </c>
      <c r="C189" s="182">
        <v>2.972227985956617</v>
      </c>
      <c r="D189" s="184"/>
      <c r="E189" s="179">
        <v>2.1511105353746087E-2</v>
      </c>
      <c r="F189" s="182">
        <v>2.1511105353746087</v>
      </c>
      <c r="G189" s="182"/>
    </row>
    <row r="190" spans="1:7" ht="12" customHeight="1">
      <c r="A190" s="178">
        <v>42036</v>
      </c>
      <c r="B190" s="179">
        <v>2.9291482388160449E-2</v>
      </c>
      <c r="C190" s="182">
        <v>2.9291482388160448</v>
      </c>
      <c r="D190" s="184"/>
      <c r="E190" s="179">
        <v>2.2495408088506821E-2</v>
      </c>
      <c r="F190" s="182">
        <v>2.2495408088506821</v>
      </c>
      <c r="G190" s="182"/>
    </row>
    <row r="191" spans="1:7" ht="12" customHeight="1">
      <c r="A191" s="178">
        <v>42064</v>
      </c>
      <c r="B191" s="179">
        <v>2.8927866062816002E-2</v>
      </c>
      <c r="C191" s="182">
        <v>2.8927866062816001</v>
      </c>
      <c r="D191" s="184"/>
      <c r="E191" s="179">
        <v>2.3427802902931675E-2</v>
      </c>
      <c r="F191" s="182">
        <v>2.3427802902931676</v>
      </c>
      <c r="G191" s="182"/>
    </row>
    <row r="192" spans="1:7" ht="12" customHeight="1">
      <c r="A192" s="178">
        <v>42095</v>
      </c>
      <c r="B192" s="179">
        <v>2.8745036851335209E-2</v>
      </c>
      <c r="C192" s="182">
        <v>2.8745036851335208</v>
      </c>
      <c r="D192" s="184"/>
      <c r="E192" s="179">
        <v>2.4045969017827712E-2</v>
      </c>
      <c r="F192" s="182">
        <v>2.4045969017827713</v>
      </c>
      <c r="G192" s="182"/>
    </row>
    <row r="193" spans="1:7" ht="12" customHeight="1">
      <c r="A193" s="178">
        <v>42125</v>
      </c>
      <c r="B193" s="179">
        <v>2.8736524411060779E-2</v>
      </c>
      <c r="C193" s="182">
        <v>2.8736524411060778</v>
      </c>
      <c r="D193" s="184"/>
      <c r="E193" s="179">
        <v>2.4224239313107923E-2</v>
      </c>
      <c r="F193" s="182">
        <v>2.4224239313107923</v>
      </c>
      <c r="G193" s="182"/>
    </row>
    <row r="194" spans="1:7" ht="12" customHeight="1">
      <c r="A194" s="178">
        <v>42156</v>
      </c>
      <c r="B194" s="179">
        <v>2.8912425593583722E-2</v>
      </c>
      <c r="C194" s="182">
        <v>2.8912425593583722</v>
      </c>
      <c r="D194" s="184"/>
      <c r="E194" s="179">
        <v>2.4103797440483604E-2</v>
      </c>
      <c r="F194" s="182">
        <v>2.4103797440483605</v>
      </c>
      <c r="G194" s="182"/>
    </row>
    <row r="195" spans="1:7" ht="12" customHeight="1">
      <c r="A195" s="178">
        <v>42186</v>
      </c>
      <c r="B195" s="179">
        <v>2.9206314732830464E-2</v>
      </c>
      <c r="C195" s="182">
        <v>2.9206314732830463</v>
      </c>
      <c r="D195" s="184"/>
      <c r="E195" s="179">
        <v>2.3670857887125564E-2</v>
      </c>
      <c r="F195" s="182">
        <v>2.3670857887125565</v>
      </c>
      <c r="G195" s="182"/>
    </row>
    <row r="196" spans="1:7" ht="12" customHeight="1">
      <c r="A196" s="178">
        <v>42217</v>
      </c>
      <c r="B196" s="179">
        <v>2.967906709838522E-2</v>
      </c>
      <c r="C196" s="182">
        <v>2.9679067098385219</v>
      </c>
      <c r="D196" s="184"/>
      <c r="E196" s="179">
        <v>2.3241310195209853E-2</v>
      </c>
      <c r="F196" s="182">
        <v>2.3241310195209852</v>
      </c>
      <c r="G196" s="182"/>
    </row>
    <row r="197" spans="1:7" ht="12" customHeight="1">
      <c r="A197" s="178">
        <v>42248</v>
      </c>
      <c r="B197" s="179">
        <v>3.046703791367129E-2</v>
      </c>
      <c r="C197" s="182">
        <v>3.0467037913671291</v>
      </c>
      <c r="D197" s="184"/>
      <c r="E197" s="179">
        <v>2.2844572810945721E-2</v>
      </c>
      <c r="F197" s="182">
        <v>2.2844572810945722</v>
      </c>
      <c r="G197" s="182"/>
    </row>
    <row r="198" spans="1:7" ht="12" customHeight="1">
      <c r="A198" s="178">
        <v>42278</v>
      </c>
      <c r="B198" s="179">
        <v>3.1439081629822695E-2</v>
      </c>
      <c r="C198" s="182">
        <v>3.1439081629822692</v>
      </c>
      <c r="D198" s="184"/>
      <c r="E198" s="179">
        <v>2.2930903810888133E-2</v>
      </c>
      <c r="F198" s="182">
        <v>2.2930903810888132</v>
      </c>
      <c r="G198" s="182"/>
    </row>
    <row r="199" spans="1:7" ht="12" customHeight="1">
      <c r="A199" s="178">
        <v>42309</v>
      </c>
      <c r="B199" s="179">
        <v>3.2105103041240098E-2</v>
      </c>
      <c r="C199" s="182">
        <v>3.2105103041240097</v>
      </c>
      <c r="D199" s="184"/>
      <c r="E199" s="179">
        <v>2.3645587136036782E-2</v>
      </c>
      <c r="F199" s="182">
        <v>2.3645587136036781</v>
      </c>
      <c r="G199" s="182"/>
    </row>
    <row r="200" spans="1:7" ht="12" customHeight="1">
      <c r="A200" s="178">
        <v>42339</v>
      </c>
      <c r="B200" s="179">
        <v>3.2053395462275307E-2</v>
      </c>
      <c r="C200" s="182">
        <v>3.2053395462275307</v>
      </c>
      <c r="D200" s="184"/>
      <c r="E200" s="179">
        <v>2.4871271099380386E-2</v>
      </c>
      <c r="F200" s="182">
        <v>2.4871271099380388</v>
      </c>
      <c r="G200" s="182"/>
    </row>
    <row r="201" spans="1:7" ht="12" customHeight="1">
      <c r="A201" s="178">
        <v>42370</v>
      </c>
      <c r="B201" s="179">
        <v>3.1070149386229522E-2</v>
      </c>
      <c r="C201" s="182">
        <v>3.1070149386229522</v>
      </c>
      <c r="D201" s="184"/>
      <c r="E201" s="179">
        <v>2.6441014866918043E-2</v>
      </c>
      <c r="F201" s="182">
        <v>2.6441014866918042</v>
      </c>
      <c r="G201" s="182"/>
    </row>
    <row r="202" spans="1:7" ht="12" customHeight="1">
      <c r="A202" s="178">
        <v>42401</v>
      </c>
      <c r="B202" s="179">
        <v>2.9459324731761546E-2</v>
      </c>
      <c r="C202" s="182">
        <v>2.9459324731761547</v>
      </c>
      <c r="D202" s="184"/>
      <c r="E202" s="179">
        <v>2.8018329027761194E-2</v>
      </c>
      <c r="F202" s="182">
        <v>2.8018329027761193</v>
      </c>
      <c r="G202" s="182"/>
    </row>
    <row r="203" spans="1:7" ht="12" customHeight="1">
      <c r="A203" s="178">
        <v>42430</v>
      </c>
      <c r="B203" s="179">
        <v>2.7750472865870811E-2</v>
      </c>
      <c r="C203" s="182">
        <v>2.775047286587081</v>
      </c>
      <c r="D203" s="184"/>
      <c r="E203" s="179">
        <v>2.9099927165223725E-2</v>
      </c>
      <c r="F203" s="182">
        <v>2.9099927165223725</v>
      </c>
      <c r="G203" s="182"/>
    </row>
    <row r="204" spans="1:7" ht="12" customHeight="1">
      <c r="A204" s="178">
        <v>42461</v>
      </c>
      <c r="B204" s="179">
        <v>2.643847199701764E-2</v>
      </c>
      <c r="C204" s="182">
        <v>2.6438471997017641</v>
      </c>
      <c r="D204" s="184"/>
      <c r="E204" s="179">
        <v>2.9392487332128767E-2</v>
      </c>
      <c r="F204" s="182">
        <v>2.9392487332128767</v>
      </c>
      <c r="G204" s="182"/>
    </row>
    <row r="205" spans="1:7" ht="12" customHeight="1">
      <c r="A205" s="178">
        <v>42491</v>
      </c>
      <c r="B205" s="179">
        <v>2.5671796548737868E-2</v>
      </c>
      <c r="C205" s="182">
        <v>2.5671796548737866</v>
      </c>
      <c r="D205" s="184"/>
      <c r="E205" s="179">
        <v>2.8880215882639296E-2</v>
      </c>
      <c r="F205" s="182">
        <v>2.8880215882639297</v>
      </c>
      <c r="G205" s="182"/>
    </row>
    <row r="206" spans="1:7" ht="12" customHeight="1">
      <c r="A206" s="178">
        <v>42522</v>
      </c>
      <c r="B206" s="179">
        <v>2.5223836755978179E-2</v>
      </c>
      <c r="C206" s="182">
        <v>2.5223836755978177</v>
      </c>
      <c r="D206" s="184"/>
      <c r="E206" s="179">
        <v>2.7853646379775499E-2</v>
      </c>
      <c r="F206" s="182">
        <v>2.7853646379775499</v>
      </c>
      <c r="G206" s="182"/>
    </row>
    <row r="207" spans="1:7" ht="12" customHeight="1">
      <c r="A207" s="178">
        <v>42552</v>
      </c>
      <c r="B207" s="179">
        <v>2.4787941600145282E-2</v>
      </c>
      <c r="C207" s="182">
        <v>2.478794160014528</v>
      </c>
      <c r="D207" s="184"/>
      <c r="E207" s="179">
        <v>2.6447474029768114E-2</v>
      </c>
      <c r="F207" s="182">
        <v>2.6447474029768112</v>
      </c>
      <c r="G207" s="182"/>
    </row>
    <row r="208" spans="1:7" s="30" customFormat="1" ht="12" customHeight="1">
      <c r="A208" s="178">
        <v>42583</v>
      </c>
      <c r="B208" s="179">
        <v>2.4186265153171613E-2</v>
      </c>
      <c r="C208" s="182">
        <v>2.4186265153171611</v>
      </c>
      <c r="D208" s="184"/>
      <c r="E208" s="179">
        <v>2.5244052223068955E-2</v>
      </c>
      <c r="F208" s="182">
        <v>2.5244052223068953</v>
      </c>
      <c r="G208" s="182"/>
    </row>
    <row r="209" spans="1:10" s="30" customFormat="1" ht="12" customHeight="1">
      <c r="A209" s="178">
        <v>42614</v>
      </c>
      <c r="B209" s="179">
        <v>2.3600443761650061E-2</v>
      </c>
      <c r="C209" s="182">
        <v>2.3600443761650061</v>
      </c>
      <c r="D209" s="184"/>
      <c r="E209" s="179">
        <v>2.4447209311572387E-2</v>
      </c>
      <c r="F209" s="182">
        <v>2.4447209311572387</v>
      </c>
      <c r="G209" s="182"/>
    </row>
    <row r="210" spans="1:10" s="30" customFormat="1" ht="12" customHeight="1">
      <c r="A210" s="178">
        <v>42644</v>
      </c>
      <c r="B210" s="179">
        <v>2.3159319682960703E-2</v>
      </c>
      <c r="C210" s="182">
        <v>2.3159319682960704</v>
      </c>
      <c r="D210" s="184"/>
      <c r="E210" s="179">
        <v>2.4145487723600763E-2</v>
      </c>
      <c r="F210" s="182">
        <v>2.4145487723600763</v>
      </c>
      <c r="G210" s="182"/>
    </row>
    <row r="211" spans="1:10" s="30" customFormat="1" ht="12" customHeight="1">
      <c r="A211" s="178">
        <v>42675</v>
      </c>
      <c r="B211" s="179">
        <v>2.2955176340044264E-2</v>
      </c>
      <c r="C211" s="182">
        <v>2.2955176340044265</v>
      </c>
      <c r="D211" s="184"/>
      <c r="E211" s="179">
        <v>2.4132608997530697E-2</v>
      </c>
      <c r="F211" s="182">
        <v>2.4132608997530696</v>
      </c>
      <c r="G211" s="182"/>
    </row>
    <row r="212" spans="1:10" s="30" customFormat="1" ht="12" customHeight="1">
      <c r="A212" s="178">
        <v>42705</v>
      </c>
      <c r="B212" s="179">
        <v>2.285397634363015E-2</v>
      </c>
      <c r="C212" s="182">
        <v>2.2853976343630151</v>
      </c>
      <c r="D212" s="184"/>
      <c r="E212" s="179">
        <v>2.4300423103955918E-2</v>
      </c>
      <c r="F212" s="182">
        <v>2.4300423103955917</v>
      </c>
      <c r="G212" s="182"/>
    </row>
    <row r="213" spans="1:10" s="30" customFormat="1" ht="12" customHeight="1">
      <c r="A213" s="178">
        <v>42736</v>
      </c>
      <c r="B213" s="179">
        <v>2.2620584844819835E-2</v>
      </c>
      <c r="C213" s="182">
        <v>2.2620584844819835</v>
      </c>
      <c r="D213" s="184"/>
      <c r="E213" s="179">
        <v>2.4471557573554965E-2</v>
      </c>
      <c r="F213" s="182">
        <v>2.4471557573554965</v>
      </c>
      <c r="G213" s="182"/>
    </row>
    <row r="214" spans="1:10" s="30" customFormat="1" ht="12" customHeight="1">
      <c r="A214" s="178">
        <v>42767</v>
      </c>
      <c r="B214" s="179">
        <v>2.2235299902859808E-2</v>
      </c>
      <c r="C214" s="182">
        <v>2.2235299902859809</v>
      </c>
      <c r="D214" s="184"/>
      <c r="E214" s="179">
        <v>2.453025708100201E-2</v>
      </c>
      <c r="F214" s="182">
        <v>2.4530257081002009</v>
      </c>
      <c r="G214" s="182"/>
    </row>
    <row r="215" spans="1:10" s="30" customFormat="1" ht="12" customHeight="1">
      <c r="A215" s="178">
        <v>42795</v>
      </c>
      <c r="B215" s="179">
        <v>2.1778633021699266E-2</v>
      </c>
      <c r="C215" s="182">
        <v>2.1778633021699267</v>
      </c>
      <c r="D215" s="184"/>
      <c r="E215" s="179">
        <v>2.4354131676440131E-2</v>
      </c>
      <c r="F215" s="182">
        <v>2.4354131676440129</v>
      </c>
      <c r="G215" s="182"/>
    </row>
    <row r="216" spans="1:10" s="30" customFormat="1" ht="12" customHeight="1">
      <c r="A216" s="178">
        <v>42826</v>
      </c>
      <c r="B216" s="179">
        <v>2.1407072490349056E-2</v>
      </c>
      <c r="C216" s="182">
        <v>2.1407072490349055</v>
      </c>
      <c r="D216" s="184"/>
      <c r="E216" s="179">
        <v>2.3935718391762308E-2</v>
      </c>
      <c r="F216" s="182">
        <v>2.3935718391762308</v>
      </c>
      <c r="G216" s="182"/>
    </row>
    <row r="217" spans="1:10" s="30" customFormat="1" ht="12" customHeight="1">
      <c r="A217" s="178">
        <v>42856</v>
      </c>
      <c r="B217" s="179">
        <v>2.1257280732996268E-2</v>
      </c>
      <c r="C217" s="182">
        <v>2.1257280732996269</v>
      </c>
      <c r="D217" s="184"/>
      <c r="E217" s="179">
        <v>2.3346624795987588E-2</v>
      </c>
      <c r="F217" s="182">
        <v>2.3346624795987587</v>
      </c>
      <c r="G217" s="182"/>
    </row>
    <row r="218" spans="1:10" s="30" customFormat="1" ht="12" customHeight="1">
      <c r="A218" s="178">
        <v>42887</v>
      </c>
      <c r="B218" s="179">
        <v>2.1269560340408306E-2</v>
      </c>
      <c r="C218" s="182">
        <v>2.1269560340408304</v>
      </c>
      <c r="D218" s="185"/>
      <c r="E218" s="179">
        <v>2.2693815283706779E-2</v>
      </c>
      <c r="F218" s="182">
        <v>2.269381528370678</v>
      </c>
      <c r="G218" s="182"/>
    </row>
    <row r="219" spans="1:10" s="30" customFormat="1" ht="12" customHeight="1">
      <c r="A219" s="178">
        <v>42917</v>
      </c>
      <c r="B219" s="179">
        <v>2.1381906934506142E-2</v>
      </c>
      <c r="C219" s="182">
        <v>2.1381906934506141</v>
      </c>
      <c r="D219" s="185"/>
      <c r="E219" s="179">
        <v>2.1935986170124388E-2</v>
      </c>
      <c r="F219" s="182">
        <v>2.1935986170124386</v>
      </c>
      <c r="G219" s="182"/>
    </row>
    <row r="220" spans="1:10" s="30" customFormat="1" ht="12" customHeight="1">
      <c r="A220" s="178">
        <v>42948</v>
      </c>
      <c r="B220" s="179">
        <v>2.1542921259538703E-2</v>
      </c>
      <c r="C220" s="182">
        <v>2.1542921259538703</v>
      </c>
      <c r="D220" s="185"/>
      <c r="E220" s="179">
        <v>2.1084138079137102E-2</v>
      </c>
      <c r="F220" s="182">
        <v>2.1084138079137102</v>
      </c>
      <c r="G220" s="182"/>
    </row>
    <row r="221" spans="1:10" s="30" customFormat="1" ht="12" customHeight="1">
      <c r="A221" s="178">
        <v>42979</v>
      </c>
      <c r="B221" s="179">
        <v>2.1653783580231189E-2</v>
      </c>
      <c r="C221" s="182">
        <v>2.1653783580231187</v>
      </c>
      <c r="D221" s="185"/>
      <c r="E221" s="179">
        <v>2.0150044415958517E-2</v>
      </c>
      <c r="F221" s="182">
        <v>2.0150044415958517</v>
      </c>
      <c r="G221" s="182"/>
      <c r="J221" s="47"/>
    </row>
    <row r="222" spans="1:10" s="30" customFormat="1" ht="12" customHeight="1">
      <c r="A222" s="178">
        <v>43009</v>
      </c>
      <c r="B222" s="179">
        <v>2.1655631869464322E-2</v>
      </c>
      <c r="C222" s="182">
        <v>2.1655631869464322</v>
      </c>
      <c r="D222" s="185"/>
      <c r="E222" s="179">
        <v>1.9407666052262816E-2</v>
      </c>
      <c r="F222" s="182">
        <v>1.9407666052262815</v>
      </c>
      <c r="G222" s="182"/>
      <c r="J222" s="47"/>
    </row>
    <row r="223" spans="1:10" s="30" customFormat="1" ht="12" customHeight="1">
      <c r="A223" s="178">
        <v>43040</v>
      </c>
      <c r="B223" s="179">
        <v>2.1481001962612333E-2</v>
      </c>
      <c r="C223" s="182">
        <v>2.1481001962612334</v>
      </c>
      <c r="D223" s="185"/>
      <c r="E223" s="179">
        <v>1.8825659401155645E-2</v>
      </c>
      <c r="F223" s="182">
        <v>1.8825659401155643</v>
      </c>
      <c r="G223" s="182"/>
      <c r="J223" s="47"/>
    </row>
    <row r="224" spans="1:10" s="30" customFormat="1" ht="12" customHeight="1">
      <c r="A224" s="178">
        <v>43070</v>
      </c>
      <c r="B224" s="179">
        <v>2.1084092013301015E-2</v>
      </c>
      <c r="C224" s="182">
        <v>2.1084092013301015</v>
      </c>
      <c r="D224" s="185"/>
      <c r="E224" s="179">
        <v>1.8267602770822879E-2</v>
      </c>
      <c r="F224" s="182">
        <v>1.8267602770822879</v>
      </c>
      <c r="G224" s="182"/>
      <c r="J224" s="47"/>
    </row>
    <row r="225" spans="1:10" s="30" customFormat="1" ht="12" customHeight="1">
      <c r="A225" s="178">
        <v>43101</v>
      </c>
      <c r="B225" s="179">
        <v>2.0439409741070603E-2</v>
      </c>
      <c r="C225" s="182">
        <v>2.0439409741070604</v>
      </c>
      <c r="D225" s="185"/>
      <c r="E225" s="179">
        <v>1.7625535666890145E-2</v>
      </c>
      <c r="F225" s="182">
        <v>1.7625535666890144</v>
      </c>
      <c r="G225" s="182"/>
      <c r="J225" s="47"/>
    </row>
    <row r="226" spans="1:10" s="30" customFormat="1" ht="12" customHeight="1">
      <c r="A226" s="178">
        <v>43132</v>
      </c>
      <c r="B226" s="179">
        <v>1.9636666242291677E-2</v>
      </c>
      <c r="C226" s="182">
        <v>1.9636666242291678</v>
      </c>
      <c r="D226" s="185"/>
      <c r="E226" s="179">
        <v>1.6886859189639107E-2</v>
      </c>
      <c r="F226" s="182">
        <v>1.6886859189639107</v>
      </c>
      <c r="G226" s="182"/>
      <c r="J226" s="47"/>
    </row>
    <row r="227" spans="1:10" s="30" customFormat="1" ht="12" customHeight="1">
      <c r="A227" s="178">
        <v>43160</v>
      </c>
      <c r="B227" s="179">
        <v>1.8992192663172418E-2</v>
      </c>
      <c r="C227" s="182">
        <v>1.8992192663172418</v>
      </c>
      <c r="D227" s="185"/>
      <c r="E227" s="179">
        <v>1.6160167043937346E-2</v>
      </c>
      <c r="F227" s="182">
        <v>1.6160167043937348</v>
      </c>
      <c r="G227" s="182"/>
      <c r="J227" s="47"/>
    </row>
    <row r="228" spans="1:10" s="30" customFormat="1" ht="12" customHeight="1">
      <c r="A228" s="178">
        <v>43191</v>
      </c>
      <c r="B228" s="179">
        <v>1.8811906064607593E-2</v>
      </c>
      <c r="C228" s="182">
        <v>1.8811906064607593</v>
      </c>
      <c r="D228" s="185"/>
      <c r="E228" s="179">
        <v>1.5420634372479558E-2</v>
      </c>
      <c r="F228" s="182">
        <v>1.5420634372479558</v>
      </c>
      <c r="G228" s="182"/>
      <c r="J228" s="47"/>
    </row>
    <row r="229" spans="1:10" s="30" customFormat="1" ht="12" customHeight="1">
      <c r="A229" s="178">
        <v>43221</v>
      </c>
      <c r="B229" s="179">
        <v>1.906867886943233E-2</v>
      </c>
      <c r="C229" s="182">
        <v>1.9068678869432329</v>
      </c>
      <c r="D229" s="185"/>
      <c r="E229" s="179">
        <v>1.4633474190499334E-2</v>
      </c>
      <c r="F229" s="182">
        <v>1.4633474190499334</v>
      </c>
      <c r="G229" s="182"/>
      <c r="J229" s="47"/>
    </row>
    <row r="230" spans="1:10" s="30" customFormat="1" ht="12" customHeight="1">
      <c r="A230" s="178">
        <v>43252</v>
      </c>
      <c r="B230" s="179">
        <v>1.9570478963990244E-2</v>
      </c>
      <c r="C230" s="182">
        <v>1.9570478963990245</v>
      </c>
      <c r="D230" s="185"/>
      <c r="E230" s="179">
        <v>1.3912564290244145E-2</v>
      </c>
      <c r="F230" s="182">
        <v>1.3912564290244145</v>
      </c>
      <c r="G230" s="182"/>
      <c r="J230" s="47"/>
    </row>
    <row r="231" spans="1:10" s="30" customFormat="1" ht="12" customHeight="1">
      <c r="A231" s="178">
        <v>43282</v>
      </c>
      <c r="B231" s="179">
        <v>2.0166961236258166E-2</v>
      </c>
      <c r="C231" s="182">
        <v>2.0166961236258167</v>
      </c>
      <c r="D231" s="185"/>
      <c r="E231" s="179">
        <v>1.3311707965619295E-2</v>
      </c>
      <c r="F231" s="182">
        <v>1.3311707965619295</v>
      </c>
      <c r="G231" s="182"/>
      <c r="J231" s="47"/>
    </row>
    <row r="232" spans="1:10" s="30" customFormat="1" ht="12" customHeight="1">
      <c r="A232" s="178">
        <v>43313</v>
      </c>
      <c r="B232" s="179">
        <v>2.0750492694702104E-2</v>
      </c>
      <c r="C232" s="182">
        <v>2.0750492694702105</v>
      </c>
      <c r="D232" s="185"/>
      <c r="E232" s="179">
        <v>1.2812782815512715E-2</v>
      </c>
      <c r="F232" s="182">
        <v>1.2812782815512715</v>
      </c>
      <c r="G232" s="182"/>
      <c r="J232" s="47"/>
    </row>
    <row r="233" spans="1:10" s="30" customFormat="1" ht="12" customHeight="1">
      <c r="A233" s="178">
        <v>43344</v>
      </c>
      <c r="B233" s="179">
        <v>2.1385029737639578E-2</v>
      </c>
      <c r="C233" s="182">
        <v>2.1385029737639578</v>
      </c>
      <c r="D233" s="185"/>
      <c r="E233" s="179">
        <v>1.2330047500379852E-2</v>
      </c>
      <c r="F233" s="182">
        <v>1.2330047500379853</v>
      </c>
      <c r="G233" s="182"/>
      <c r="J233" s="47"/>
    </row>
    <row r="234" spans="1:10" s="30" customFormat="1" ht="12" customHeight="1">
      <c r="A234" s="178">
        <v>43374</v>
      </c>
      <c r="B234" s="179">
        <v>2.2039606358060838E-2</v>
      </c>
      <c r="C234" s="182">
        <v>2.2039606358060837</v>
      </c>
      <c r="D234" s="185"/>
      <c r="E234" s="179">
        <v>1.1886329519806966E-2</v>
      </c>
      <c r="F234" s="182">
        <v>1.1886329519806966</v>
      </c>
      <c r="G234" s="182"/>
      <c r="J234" s="47"/>
    </row>
    <row r="235" spans="1:10" s="30" customFormat="1" ht="12" customHeight="1">
      <c r="A235" s="178">
        <v>43405</v>
      </c>
      <c r="B235" s="179">
        <v>2.2548141070291836E-2</v>
      </c>
      <c r="C235" s="182">
        <v>2.2548141070291834</v>
      </c>
      <c r="D235" s="185"/>
      <c r="E235" s="179">
        <v>1.1558726916372181E-2</v>
      </c>
      <c r="F235" s="182">
        <v>1.1558726916372182</v>
      </c>
      <c r="G235" s="182"/>
      <c r="J235" s="47"/>
    </row>
    <row r="236" spans="1:10" s="30" customFormat="1" ht="12" customHeight="1">
      <c r="A236" s="178">
        <v>43435</v>
      </c>
      <c r="B236" s="179">
        <v>2.2778193852115838E-2</v>
      </c>
      <c r="C236" s="182">
        <v>2.277819385211584</v>
      </c>
      <c r="D236" s="185"/>
      <c r="E236" s="179">
        <v>1.143045102346279E-2</v>
      </c>
      <c r="F236" s="182">
        <v>1.1430451023462791</v>
      </c>
      <c r="G236" s="182"/>
      <c r="J236" s="47"/>
    </row>
    <row r="237" spans="1:10" s="30" customFormat="1" ht="12" customHeight="1">
      <c r="A237" s="178">
        <v>43466</v>
      </c>
      <c r="B237" s="179">
        <v>2.2715588603665387E-2</v>
      </c>
      <c r="C237" s="182">
        <v>2.2715588603665386</v>
      </c>
      <c r="D237" s="185"/>
      <c r="E237" s="179">
        <v>1.1507262026147642E-2</v>
      </c>
      <c r="F237" s="182">
        <v>1.1507262026147642</v>
      </c>
      <c r="G237" s="182"/>
      <c r="J237" s="47"/>
    </row>
    <row r="238" spans="1:10" s="30" customFormat="1" ht="12" customHeight="1">
      <c r="A238" s="178">
        <v>43497</v>
      </c>
      <c r="B238" s="179">
        <v>2.2454392125482999E-2</v>
      </c>
      <c r="C238" s="182">
        <v>2.2454392125483</v>
      </c>
      <c r="D238" s="185"/>
      <c r="E238" s="179">
        <v>1.18713362339557E-2</v>
      </c>
      <c r="F238" s="182">
        <v>1.18713362339557</v>
      </c>
      <c r="G238" s="182"/>
      <c r="J238" s="47"/>
    </row>
    <row r="239" spans="1:10" s="30" customFormat="1" ht="12" customHeight="1">
      <c r="A239" s="178">
        <v>43525</v>
      </c>
      <c r="B239" s="179">
        <v>2.2013157343309268E-2</v>
      </c>
      <c r="C239" s="182">
        <v>2.2013157343309269</v>
      </c>
      <c r="D239" s="185"/>
      <c r="E239" s="179">
        <v>1.2570420484538688E-2</v>
      </c>
      <c r="F239" s="182">
        <v>1.2570420484538687</v>
      </c>
      <c r="G239" s="182"/>
      <c r="J239" s="47"/>
    </row>
    <row r="240" spans="1:10" s="30" customFormat="1" ht="12" customHeight="1">
      <c r="A240" s="178">
        <v>43556</v>
      </c>
      <c r="B240" s="179">
        <v>2.1620411953063051E-2</v>
      </c>
      <c r="C240" s="182">
        <v>2.1620411953063052</v>
      </c>
      <c r="D240" s="185"/>
      <c r="E240" s="179">
        <v>1.3527554537365427E-2</v>
      </c>
      <c r="F240" s="182">
        <v>1.3527554537365427</v>
      </c>
      <c r="G240" s="182"/>
      <c r="J240" s="47"/>
    </row>
    <row r="241" spans="1:10" s="30" customFormat="1" ht="12" customHeight="1">
      <c r="A241" s="178">
        <v>43586</v>
      </c>
      <c r="B241" s="179">
        <v>2.1422146438426149E-2</v>
      </c>
      <c r="C241" s="182">
        <v>2.1422146438426148</v>
      </c>
      <c r="D241" s="185"/>
      <c r="E241" s="179">
        <v>1.4585038126569224E-2</v>
      </c>
      <c r="F241" s="182">
        <v>1.4585038126569223</v>
      </c>
      <c r="G241" s="182"/>
      <c r="J241" s="47"/>
    </row>
    <row r="242" spans="1:10" s="30" customFormat="1" ht="12" customHeight="1">
      <c r="A242" s="178">
        <v>43617</v>
      </c>
      <c r="B242" s="179">
        <v>2.1413994846903761E-2</v>
      </c>
      <c r="C242" s="182">
        <v>2.1413994846903761</v>
      </c>
      <c r="D242" s="185"/>
      <c r="E242" s="179">
        <v>1.5413808931886869E-2</v>
      </c>
      <c r="F242" s="182">
        <v>1.541380893188687</v>
      </c>
      <c r="G242" s="182"/>
      <c r="J242" s="47"/>
    </row>
    <row r="243" spans="1:10" s="30" customFormat="1" ht="12" customHeight="1">
      <c r="A243" s="178">
        <v>43647</v>
      </c>
      <c r="B243" s="179">
        <v>2.1513604534008638E-2</v>
      </c>
      <c r="C243" s="182">
        <v>2.1513604534008639</v>
      </c>
      <c r="D243" s="185"/>
      <c r="E243" s="179">
        <v>1.5885089403746534E-2</v>
      </c>
      <c r="F243" s="182">
        <v>1.5885089403746535</v>
      </c>
      <c r="G243" s="182"/>
      <c r="J243" s="47"/>
    </row>
    <row r="244" spans="1:10" s="30" customFormat="1" ht="12" customHeight="1">
      <c r="A244" s="178">
        <v>43678</v>
      </c>
      <c r="B244" s="179">
        <v>2.1725716570749353E-2</v>
      </c>
      <c r="C244" s="182">
        <v>2.1725716570749354</v>
      </c>
      <c r="D244" s="185"/>
      <c r="E244" s="179">
        <v>1.6117749053860115E-2</v>
      </c>
      <c r="F244" s="182">
        <v>1.6117749053860115</v>
      </c>
      <c r="G244" s="182"/>
      <c r="J244" s="47"/>
    </row>
    <row r="245" spans="1:10" s="30" customFormat="1" ht="12" customHeight="1">
      <c r="A245" s="178">
        <v>43709</v>
      </c>
      <c r="B245" s="179">
        <v>2.1973483771866743E-2</v>
      </c>
      <c r="C245" s="182">
        <v>2.1973483771866742</v>
      </c>
      <c r="D245" s="185"/>
      <c r="E245" s="179">
        <v>1.6378267734957375E-2</v>
      </c>
      <c r="F245" s="182">
        <v>1.6378267734957375</v>
      </c>
      <c r="G245" s="182"/>
      <c r="J245" s="47"/>
    </row>
    <row r="246" spans="1:10" s="30" customFormat="1" ht="12" customHeight="1">
      <c r="A246" s="178">
        <v>43739</v>
      </c>
      <c r="B246" s="179">
        <v>2.2032854840600819E-2</v>
      </c>
      <c r="C246" s="182">
        <v>2.203285484060082</v>
      </c>
      <c r="D246" s="185"/>
      <c r="E246" s="179">
        <v>1.6866402340499836E-2</v>
      </c>
      <c r="F246" s="182">
        <v>1.6866402340499835</v>
      </c>
      <c r="G246" s="182"/>
      <c r="J246" s="47"/>
    </row>
    <row r="247" spans="1:10" s="30" customFormat="1" ht="12" customHeight="1">
      <c r="A247" s="178">
        <v>43770</v>
      </c>
      <c r="B247" s="179">
        <v>2.1905540823517488E-2</v>
      </c>
      <c r="C247" s="182">
        <v>2.1905540823517486</v>
      </c>
      <c r="D247" s="185"/>
      <c r="E247" s="179">
        <v>1.7673385280496487E-2</v>
      </c>
      <c r="F247" s="182">
        <v>1.7673385280496485</v>
      </c>
      <c r="G247" s="182"/>
      <c r="J247" s="47"/>
    </row>
    <row r="248" spans="1:10" s="30" customFormat="1" ht="12" customHeight="1">
      <c r="A248" s="178">
        <v>43800</v>
      </c>
      <c r="B248" s="179">
        <v>2.2236953066159429E-2</v>
      </c>
      <c r="C248" s="182">
        <v>2.2236953066159431</v>
      </c>
      <c r="D248" s="185"/>
      <c r="E248" s="179">
        <v>1.8795076747460008E-2</v>
      </c>
      <c r="F248" s="182">
        <v>1.8795076747460009</v>
      </c>
      <c r="G248" s="182"/>
      <c r="J248" s="47"/>
    </row>
    <row r="249" spans="1:10" s="30" customFormat="1" ht="12" customHeight="1">
      <c r="A249" s="178">
        <v>43831</v>
      </c>
      <c r="B249" s="179">
        <v>2.3415711863725076E-2</v>
      </c>
      <c r="C249" s="182">
        <v>2.3415711863725077</v>
      </c>
      <c r="D249" s="185"/>
      <c r="E249" s="179">
        <v>1.9785267903259542E-2</v>
      </c>
      <c r="F249" s="182">
        <v>1.9785267903259542</v>
      </c>
      <c r="G249" s="182"/>
      <c r="J249" s="47"/>
    </row>
    <row r="250" spans="1:10" s="30" customFormat="1" ht="12" customHeight="1">
      <c r="A250" s="178">
        <v>43862</v>
      </c>
      <c r="B250" s="179">
        <v>2.5329732833381288E-2</v>
      </c>
      <c r="C250" s="182">
        <v>2.5329732833381287</v>
      </c>
      <c r="D250" s="185"/>
      <c r="E250" s="179">
        <v>2.0177489682632631E-2</v>
      </c>
      <c r="F250" s="182">
        <v>2.017748968263263</v>
      </c>
      <c r="G250" s="182"/>
      <c r="J250" s="47"/>
    </row>
    <row r="251" spans="1:10" s="30" customFormat="1" ht="12" customHeight="1">
      <c r="A251" s="178">
        <v>43891</v>
      </c>
      <c r="B251" s="179">
        <v>2.7839409439192248E-2</v>
      </c>
      <c r="C251" s="182">
        <v>2.7839409439192249</v>
      </c>
      <c r="D251" s="185"/>
      <c r="E251" s="179">
        <v>1.9778764150499586E-2</v>
      </c>
      <c r="F251" s="182">
        <v>1.9778764150499586</v>
      </c>
      <c r="G251" s="182"/>
      <c r="J251" s="47"/>
    </row>
    <row r="252" spans="1:10" s="30" customFormat="1" ht="12" customHeight="1">
      <c r="A252" s="178">
        <v>43922</v>
      </c>
      <c r="B252" s="179">
        <v>3.0984874296006285E-2</v>
      </c>
      <c r="C252" s="182">
        <v>3.0984874296006284</v>
      </c>
      <c r="D252" s="185"/>
      <c r="E252" s="179">
        <v>1.8644056215562314E-2</v>
      </c>
      <c r="F252" s="182">
        <v>1.8644056215562315</v>
      </c>
      <c r="G252" s="182"/>
      <c r="J252" s="47"/>
    </row>
    <row r="253" spans="1:10" s="30" customFormat="1" ht="12" customHeight="1">
      <c r="A253" s="178">
        <v>43952</v>
      </c>
      <c r="B253" s="179">
        <v>3.4768655709801317E-2</v>
      </c>
      <c r="C253" s="182">
        <v>3.4768655709801317</v>
      </c>
      <c r="D253" s="185"/>
      <c r="E253" s="179">
        <v>1.6966526889309788E-2</v>
      </c>
      <c r="F253" s="182">
        <v>1.696652688930979</v>
      </c>
      <c r="G253" s="182"/>
      <c r="J253" s="47"/>
    </row>
    <row r="254" spans="1:10" s="30" customFormat="1" ht="12" customHeight="1">
      <c r="A254" s="178">
        <v>43983</v>
      </c>
      <c r="B254" s="179">
        <v>3.9144517748939164E-2</v>
      </c>
      <c r="C254" s="182">
        <v>3.9144517748939163</v>
      </c>
      <c r="D254" s="185"/>
      <c r="E254" s="179">
        <v>1.5014556155077227E-2</v>
      </c>
      <c r="F254" s="182">
        <v>1.5014556155077228</v>
      </c>
      <c r="G254" s="182"/>
      <c r="J254" s="47"/>
    </row>
    <row r="255" spans="1:10" s="30" customFormat="1" ht="12" customHeight="1">
      <c r="A255" s="178">
        <v>44013</v>
      </c>
      <c r="B255" s="179">
        <v>4.3768843546987631E-2</v>
      </c>
      <c r="C255" s="182">
        <v>4.3768843546987632</v>
      </c>
      <c r="D255" s="185"/>
      <c r="E255" s="179">
        <v>1.3013055996805951E-2</v>
      </c>
      <c r="F255" s="182">
        <v>1.3013055996805951</v>
      </c>
      <c r="G255" s="182"/>
      <c r="J255" s="47"/>
    </row>
    <row r="256" spans="1:10" s="30" customFormat="1" ht="12" customHeight="1">
      <c r="A256" s="178">
        <v>44044</v>
      </c>
      <c r="B256" s="179">
        <v>4.8576071757953539E-2</v>
      </c>
      <c r="C256" s="182">
        <v>4.8576071757953541</v>
      </c>
      <c r="D256" s="185"/>
      <c r="E256" s="179">
        <v>1.1222266820588358E-2</v>
      </c>
      <c r="F256" s="182">
        <v>1.1222266820588358</v>
      </c>
      <c r="G256" s="182"/>
      <c r="J256" s="47"/>
    </row>
    <row r="257" spans="1:10" s="30" customFormat="1" ht="12" customHeight="1">
      <c r="A257" s="178">
        <v>44075</v>
      </c>
      <c r="B257" s="179">
        <v>5.2774240570270942E-2</v>
      </c>
      <c r="C257" s="182">
        <v>5.2774240570270941</v>
      </c>
      <c r="D257" s="185"/>
      <c r="E257" s="179">
        <v>9.9801827450844982E-3</v>
      </c>
      <c r="F257" s="182">
        <v>0.99801827450844982</v>
      </c>
      <c r="G257" s="182"/>
      <c r="J257" s="47"/>
    </row>
    <row r="258" spans="1:10" s="30" customFormat="1" ht="12" customHeight="1">
      <c r="A258" s="178">
        <v>44105</v>
      </c>
      <c r="B258" s="179">
        <v>5.6832561433432904E-2</v>
      </c>
      <c r="C258" s="182">
        <v>5.6832561433432902</v>
      </c>
      <c r="D258" s="185"/>
      <c r="E258" s="179">
        <v>9.3968657133259668E-3</v>
      </c>
      <c r="F258" s="182">
        <v>0.9396865713325967</v>
      </c>
      <c r="G258" s="182"/>
      <c r="J258" s="47"/>
    </row>
    <row r="259" spans="1:10" s="30" customFormat="1" ht="12" customHeight="1">
      <c r="A259" s="178">
        <v>44136</v>
      </c>
      <c r="B259" s="179">
        <v>6.0959419412436169E-2</v>
      </c>
      <c r="C259" s="182">
        <v>6.0959419412436171</v>
      </c>
      <c r="D259" s="185"/>
      <c r="E259" s="179">
        <v>9.4321067192077671E-3</v>
      </c>
      <c r="F259" s="182">
        <v>0.94321067192077679</v>
      </c>
      <c r="G259" s="182"/>
      <c r="J259" s="47"/>
    </row>
    <row r="260" spans="1:10" s="30" customFormat="1" ht="12" customHeight="1">
      <c r="A260" s="178">
        <v>44166</v>
      </c>
      <c r="B260" s="179">
        <v>6.4401910416380145E-2</v>
      </c>
      <c r="C260" s="182">
        <v>6.4401910416380144</v>
      </c>
      <c r="D260" s="185"/>
      <c r="E260" s="179">
        <v>9.9372370555198437E-3</v>
      </c>
      <c r="F260" s="182">
        <v>0.9937237055519843</v>
      </c>
      <c r="G260" s="182"/>
      <c r="J260" s="47"/>
    </row>
    <row r="261" spans="1:10" s="30" customFormat="1" ht="12" customHeight="1">
      <c r="A261" s="178">
        <v>44197</v>
      </c>
      <c r="B261" s="179">
        <v>6.6251618896635819E-2</v>
      </c>
      <c r="C261" s="182">
        <v>6.6251618896635813</v>
      </c>
      <c r="D261" s="185"/>
      <c r="E261" s="179">
        <v>1.0707365791909668E-2</v>
      </c>
      <c r="F261" s="182">
        <v>1.0707365791909669</v>
      </c>
      <c r="G261" s="182"/>
      <c r="J261" s="47"/>
    </row>
    <row r="262" spans="1:10" s="30" customFormat="1" ht="12" customHeight="1">
      <c r="A262" s="178">
        <v>44228</v>
      </c>
      <c r="B262" s="179">
        <v>6.6329850817508862E-2</v>
      </c>
      <c r="C262" s="182">
        <v>6.6329850817508857</v>
      </c>
      <c r="D262" s="185"/>
      <c r="E262" s="179">
        <v>1.1570149805045234E-2</v>
      </c>
      <c r="F262" s="182">
        <v>1.1570149805045233</v>
      </c>
      <c r="G262" s="182"/>
      <c r="J262" s="47"/>
    </row>
    <row r="263" spans="1:10" s="30" customFormat="1" ht="12" customHeight="1">
      <c r="A263" s="178">
        <v>44256</v>
      </c>
      <c r="B263" s="179">
        <v>6.4399398690131782E-2</v>
      </c>
      <c r="C263" s="182">
        <v>6.4399398690131777</v>
      </c>
      <c r="D263" s="185"/>
      <c r="E263" s="179">
        <v>1.2189197826098589E-2</v>
      </c>
      <c r="F263" s="182">
        <v>1.218919782609859</v>
      </c>
      <c r="G263" s="182"/>
      <c r="J263" s="47"/>
    </row>
    <row r="264" spans="1:10" s="30" customFormat="1" ht="12" customHeight="1">
      <c r="A264" s="178">
        <v>44287</v>
      </c>
      <c r="B264" s="179">
        <v>6.0701427129616237E-2</v>
      </c>
      <c r="C264" s="182">
        <v>6.0701427129616237</v>
      </c>
      <c r="D264" s="185"/>
      <c r="E264" s="179">
        <v>1.2587755838165486E-2</v>
      </c>
      <c r="F264" s="182">
        <v>1.2587755838165486</v>
      </c>
      <c r="G264" s="182"/>
      <c r="J264" s="47"/>
    </row>
    <row r="265" spans="1:10" s="30" customFormat="1" ht="12" customHeight="1">
      <c r="A265" s="178">
        <v>44317</v>
      </c>
      <c r="B265" s="179">
        <v>5.6145920737500986E-2</v>
      </c>
      <c r="C265" s="182">
        <v>5.6145920737500985</v>
      </c>
      <c r="D265" s="185"/>
      <c r="E265" s="179">
        <v>1.2745406136438733E-2</v>
      </c>
      <c r="F265" s="182">
        <v>1.2745406136438733</v>
      </c>
      <c r="G265" s="182"/>
      <c r="J265" s="47"/>
    </row>
    <row r="266" spans="1:10" s="30" customFormat="1" ht="12" customHeight="1">
      <c r="A266" s="178">
        <v>44348</v>
      </c>
      <c r="B266" s="179">
        <v>5.1448779074035896E-2</v>
      </c>
      <c r="C266" s="182">
        <v>5.1448779074035897</v>
      </c>
      <c r="D266" s="185"/>
      <c r="E266" s="179">
        <v>1.2539860085797527E-2</v>
      </c>
      <c r="F266" s="182">
        <v>1.2539860085797527</v>
      </c>
      <c r="G266" s="182"/>
      <c r="J266" s="47"/>
    </row>
    <row r="267" spans="1:10" s="30" customFormat="1" ht="12" customHeight="1">
      <c r="A267" s="178">
        <v>44378</v>
      </c>
      <c r="B267" s="179">
        <v>4.8645922857901806E-2</v>
      </c>
      <c r="C267" s="182">
        <v>4.8645922857901809</v>
      </c>
      <c r="D267" s="185"/>
      <c r="E267" s="179">
        <v>1.2259583286127742E-2</v>
      </c>
      <c r="F267" s="182">
        <v>1.2259583286127742</v>
      </c>
      <c r="G267" s="182"/>
      <c r="I267" s="28"/>
      <c r="J267" s="47"/>
    </row>
    <row r="268" spans="1:10" s="30" customFormat="1" ht="12" customHeight="1">
      <c r="A268" s="178">
        <v>44409</v>
      </c>
      <c r="B268" s="179">
        <v>4.8956235131674415E-2</v>
      </c>
      <c r="C268" s="182">
        <v>4.8956235131674415</v>
      </c>
      <c r="D268" s="185"/>
      <c r="E268" s="179">
        <v>1.2062210157911391E-2</v>
      </c>
      <c r="F268" s="182">
        <v>1.2062210157911391</v>
      </c>
      <c r="G268" s="182"/>
      <c r="I268" s="28"/>
      <c r="J268" s="47"/>
    </row>
    <row r="269" spans="1:10" s="30" customFormat="1" ht="12" customHeight="1">
      <c r="A269" s="178">
        <v>44440</v>
      </c>
      <c r="B269" s="179">
        <v>5.1375565634461023E-2</v>
      </c>
      <c r="C269" s="182">
        <v>5.1375565634461022</v>
      </c>
      <c r="D269" s="185"/>
      <c r="E269" s="179">
        <v>1.1966328156429267E-2</v>
      </c>
      <c r="F269" s="182">
        <v>1.1966328156429267</v>
      </c>
      <c r="G269" s="182"/>
      <c r="I269" s="28"/>
      <c r="J269" s="47"/>
    </row>
    <row r="270" spans="1:10" s="30" customFormat="1" ht="12" customHeight="1">
      <c r="A270" s="178">
        <v>44470</v>
      </c>
      <c r="B270" s="179">
        <v>5.3911340147963525E-2</v>
      </c>
      <c r="C270" s="182">
        <v>5.3911340147963527</v>
      </c>
      <c r="D270" s="185"/>
      <c r="E270" s="179">
        <v>1.2076292767497625E-2</v>
      </c>
      <c r="F270" s="182">
        <v>1.2076292767497625</v>
      </c>
      <c r="G270" s="182"/>
      <c r="I270" s="28"/>
      <c r="J270" s="47"/>
    </row>
    <row r="271" spans="1:10" s="30" customFormat="1" ht="12" customHeight="1">
      <c r="A271" s="178">
        <v>44501</v>
      </c>
      <c r="B271" s="179">
        <v>5.4706410732059375E-2</v>
      </c>
      <c r="C271" s="182">
        <v>5.4706410732059378</v>
      </c>
      <c r="D271" s="185"/>
      <c r="E271" s="179">
        <v>1.2495935130110989E-2</v>
      </c>
      <c r="F271" s="182">
        <v>1.2495935130110989</v>
      </c>
      <c r="G271" s="182"/>
      <c r="I271" s="28"/>
      <c r="J271" s="47"/>
    </row>
    <row r="272" spans="1:10" s="30" customFormat="1" ht="12" customHeight="1">
      <c r="A272" s="178">
        <v>44531</v>
      </c>
      <c r="B272" s="179">
        <v>5.3717575231465434E-2</v>
      </c>
      <c r="C272" s="182">
        <v>5.3717575231465435</v>
      </c>
      <c r="D272" s="185"/>
      <c r="E272" s="179">
        <v>1.329327262053891E-2</v>
      </c>
      <c r="F272" s="182">
        <v>1.329327262053891</v>
      </c>
      <c r="G272" s="182"/>
      <c r="I272" s="28"/>
      <c r="J272" s="47"/>
    </row>
    <row r="273" spans="1:10" s="30" customFormat="1" ht="12" customHeight="1">
      <c r="A273" s="178">
        <v>44562</v>
      </c>
      <c r="B273" s="179">
        <v>5.1236719398576949E-2</v>
      </c>
      <c r="C273" s="182">
        <v>5.1236719398576946</v>
      </c>
      <c r="D273" s="182"/>
      <c r="E273" s="179">
        <v>1.4559639153191526E-2</v>
      </c>
      <c r="F273" s="182">
        <v>1.4559639153191526</v>
      </c>
      <c r="G273" s="182"/>
      <c r="I273" s="28"/>
      <c r="J273" s="47"/>
    </row>
    <row r="274" spans="1:10" s="30" customFormat="1" ht="12" customHeight="1">
      <c r="A274" s="178">
        <v>44593</v>
      </c>
      <c r="B274" s="179">
        <v>4.7692570618712453E-2</v>
      </c>
      <c r="C274" s="182">
        <v>4.7692570618712455</v>
      </c>
      <c r="D274" s="182"/>
      <c r="E274" s="179">
        <v>1.6138179791016852E-2</v>
      </c>
      <c r="F274" s="182">
        <v>1.6138179791016853</v>
      </c>
      <c r="G274" s="182"/>
      <c r="I274" s="28"/>
      <c r="J274" s="47"/>
    </row>
    <row r="275" spans="1:10" s="30" customFormat="1" ht="12" customHeight="1">
      <c r="A275" s="178">
        <v>44621</v>
      </c>
      <c r="B275" s="179">
        <v>4.3716848473757078E-2</v>
      </c>
      <c r="C275" s="182">
        <v>4.3716848473757075</v>
      </c>
      <c r="D275" s="182"/>
      <c r="E275" s="179">
        <v>1.7740707222415268E-2</v>
      </c>
      <c r="F275" s="182">
        <v>1.7740707222415268</v>
      </c>
      <c r="G275" s="182"/>
      <c r="I275" s="28"/>
      <c r="J275" s="47"/>
    </row>
    <row r="276" spans="1:10" s="30" customFormat="1" ht="12" customHeight="1">
      <c r="A276" s="178">
        <v>44652</v>
      </c>
      <c r="B276" s="179">
        <v>3.985688482960658E-2</v>
      </c>
      <c r="C276" s="182">
        <v>3.9856884829606583</v>
      </c>
      <c r="D276" s="182"/>
      <c r="E276" s="179">
        <v>1.9151927299411165E-2</v>
      </c>
      <c r="F276" s="182">
        <v>1.9151927299411164</v>
      </c>
      <c r="G276" s="182"/>
      <c r="I276" s="28"/>
      <c r="J276" s="47"/>
    </row>
    <row r="277" spans="1:10" s="30" customFormat="1" ht="12" customHeight="1">
      <c r="A277" s="178">
        <v>44682</v>
      </c>
      <c r="B277" s="179">
        <v>3.6639135233920705E-2</v>
      </c>
      <c r="C277" s="182">
        <v>3.6639135233920705</v>
      </c>
      <c r="D277" s="182"/>
      <c r="E277" s="179">
        <v>2.0208886514984013E-2</v>
      </c>
      <c r="F277" s="182">
        <v>2.0208886514984012</v>
      </c>
      <c r="G277" s="182"/>
      <c r="I277" s="28"/>
      <c r="J277" s="47"/>
    </row>
    <row r="278" spans="1:10" s="30" customFormat="1" ht="12" customHeight="1">
      <c r="A278" s="178">
        <v>44713</v>
      </c>
      <c r="B278" s="179">
        <v>3.3933487168093281E-2</v>
      </c>
      <c r="C278" s="182">
        <v>3.3933487168093284</v>
      </c>
      <c r="D278" s="182"/>
      <c r="E278" s="179">
        <v>2.0641900402491194E-2</v>
      </c>
      <c r="F278" s="182">
        <v>2.0641900402491196</v>
      </c>
      <c r="G278" s="182"/>
      <c r="I278" s="28"/>
      <c r="J278" s="47"/>
    </row>
    <row r="279" spans="1:10" ht="12" customHeight="1">
      <c r="A279" s="178">
        <v>44743</v>
      </c>
      <c r="B279" s="179">
        <v>3.1165175774102369E-2</v>
      </c>
      <c r="C279" s="182">
        <v>3.1165175774102369</v>
      </c>
      <c r="D279" s="184"/>
      <c r="E279" s="179">
        <v>2.0230597753173898E-2</v>
      </c>
      <c r="F279" s="182">
        <v>2.0230597753173898</v>
      </c>
      <c r="G279" s="182"/>
      <c r="J279" s="47"/>
    </row>
    <row r="280" spans="1:10" ht="12" customHeight="1">
      <c r="A280" s="178">
        <v>44774</v>
      </c>
      <c r="B280" s="179">
        <v>2.7997506558271282E-2</v>
      </c>
      <c r="C280" s="182">
        <v>2.7997506558271281</v>
      </c>
      <c r="D280" s="184"/>
      <c r="E280" s="179">
        <v>1.9307613742006048E-2</v>
      </c>
      <c r="F280" s="182">
        <v>1.9307613742006047</v>
      </c>
      <c r="G280" s="182"/>
      <c r="J280" s="47"/>
    </row>
    <row r="281" spans="1:10" ht="12" customHeight="1">
      <c r="A281" s="178">
        <v>44805</v>
      </c>
      <c r="B281" s="179">
        <v>2.5686915450685542E-2</v>
      </c>
      <c r="C281" s="182">
        <v>2.5686915450685541</v>
      </c>
      <c r="D281" s="184"/>
      <c r="E281" s="179">
        <v>1.8694453604988046E-2</v>
      </c>
      <c r="F281" s="182">
        <v>1.8694453604988044</v>
      </c>
      <c r="G281" s="182"/>
      <c r="J281" s="47"/>
    </row>
    <row r="282" spans="1:10" ht="12" customHeight="1">
      <c r="A282" s="178">
        <v>44835</v>
      </c>
      <c r="B282" s="179">
        <v>2.4149035973936889E-2</v>
      </c>
      <c r="C282" s="182">
        <v>2.414903597393689</v>
      </c>
      <c r="D282" s="184"/>
      <c r="E282" s="179">
        <v>1.8773055511543669E-2</v>
      </c>
      <c r="F282" s="182">
        <v>1.877305551154367</v>
      </c>
      <c r="G282" s="182"/>
      <c r="J282" s="47"/>
    </row>
    <row r="283" spans="1:10" ht="12" customHeight="1">
      <c r="A283" s="178">
        <v>44866</v>
      </c>
      <c r="B283" s="179">
        <v>2.2983893445068196E-2</v>
      </c>
      <c r="C283" s="182">
        <v>2.2983893445068198</v>
      </c>
      <c r="D283" s="184"/>
      <c r="E283" s="179">
        <v>1.9495209506511329E-2</v>
      </c>
      <c r="F283" s="182">
        <v>1.9495209506511328</v>
      </c>
      <c r="G283" s="182"/>
      <c r="J283" s="47"/>
    </row>
    <row r="284" spans="1:10" ht="12" customHeight="1">
      <c r="A284" s="178">
        <v>44896</v>
      </c>
      <c r="B284" s="179">
        <v>2.2068255934216865E-2</v>
      </c>
      <c r="C284" s="182">
        <v>2.2068255934216867</v>
      </c>
      <c r="D284" s="184"/>
      <c r="E284" s="179">
        <v>2.0586548984202611E-2</v>
      </c>
      <c r="F284" s="182">
        <v>2.0586548984202611</v>
      </c>
      <c r="G284" s="182"/>
      <c r="J284" s="47"/>
    </row>
    <row r="285" spans="1:10" ht="12" customHeight="1">
      <c r="A285" s="178">
        <v>44927</v>
      </c>
      <c r="B285" s="179">
        <v>2.1241961869837095E-2</v>
      </c>
      <c r="C285" s="182">
        <v>2.1241961869837094</v>
      </c>
      <c r="D285" s="184"/>
      <c r="E285" s="179">
        <v>2.1708777934656451E-2</v>
      </c>
      <c r="F285" s="182">
        <v>2.1708777934656451</v>
      </c>
      <c r="G285" s="182"/>
      <c r="J285" s="47"/>
    </row>
    <row r="286" spans="1:10" ht="12" customHeight="1">
      <c r="A286" s="178">
        <v>44958</v>
      </c>
      <c r="B286" s="179">
        <v>2.0448162812092222E-2</v>
      </c>
      <c r="C286" s="182">
        <v>2.0448162812092221</v>
      </c>
      <c r="D286" s="184"/>
      <c r="E286" s="179">
        <v>2.260984155692463E-2</v>
      </c>
      <c r="F286" s="182">
        <v>2.260984155692463</v>
      </c>
      <c r="G286" s="182"/>
      <c r="J286" s="47"/>
    </row>
    <row r="287" spans="1:10" ht="12" customHeight="1">
      <c r="A287" s="178">
        <v>44986</v>
      </c>
      <c r="B287" s="179">
        <v>2.0225558243033549E-2</v>
      </c>
      <c r="C287" s="182">
        <v>2.022555824303355</v>
      </c>
      <c r="D287" s="184"/>
      <c r="E287" s="179">
        <v>2.3217864085675628E-2</v>
      </c>
      <c r="F287" s="182">
        <v>2.3217864085675628</v>
      </c>
      <c r="G287" s="182"/>
      <c r="J287" s="47"/>
    </row>
    <row r="288" spans="1:10" ht="12" customHeight="1">
      <c r="A288" s="178">
        <v>45017</v>
      </c>
      <c r="B288" s="179">
        <v>2.0718730030368535E-2</v>
      </c>
      <c r="C288" s="182">
        <v>2.0718730030368535</v>
      </c>
      <c r="D288" s="184"/>
      <c r="E288" s="179">
        <v>2.3267847167493388E-2</v>
      </c>
      <c r="F288" s="182">
        <v>2.326784716749339</v>
      </c>
      <c r="G288" s="182"/>
      <c r="J288" s="47"/>
    </row>
    <row r="289" spans="1:10" ht="12" customHeight="1">
      <c r="A289" s="178">
        <v>45047</v>
      </c>
      <c r="B289" s="179">
        <v>2.1876938643496761E-2</v>
      </c>
      <c r="C289" s="182">
        <v>2.1876938643496762</v>
      </c>
      <c r="D289" s="184"/>
      <c r="E289" s="179">
        <v>2.2801684256433453E-2</v>
      </c>
      <c r="F289" s="182">
        <v>2.2801684256433452</v>
      </c>
      <c r="G289" s="182"/>
      <c r="J289" s="47"/>
    </row>
    <row r="290" spans="1:10" ht="12" customHeight="1">
      <c r="A290" s="178">
        <v>45078</v>
      </c>
      <c r="B290" s="179">
        <v>2.3186252068294645E-2</v>
      </c>
      <c r="C290" s="182">
        <v>2.3186252068294646</v>
      </c>
      <c r="D290" s="184"/>
      <c r="E290" s="179">
        <v>2.2138857489837366E-2</v>
      </c>
      <c r="F290" s="182">
        <v>2.2138857489837367</v>
      </c>
      <c r="G290" s="182"/>
      <c r="J290" s="47"/>
    </row>
    <row r="291" spans="1:10" ht="12" customHeight="1">
      <c r="A291" s="178">
        <v>45108</v>
      </c>
      <c r="B291" s="179">
        <v>2.4121268488475348E-2</v>
      </c>
      <c r="C291" s="182">
        <v>2.4121268488475347</v>
      </c>
      <c r="D291" s="184"/>
      <c r="E291" s="179">
        <v>2.1554205724008315E-2</v>
      </c>
      <c r="F291" s="182">
        <v>2.1554205724008315</v>
      </c>
      <c r="G291" s="182"/>
      <c r="J291" s="47"/>
    </row>
    <row r="292" spans="1:10" ht="12" customHeight="1">
      <c r="A292" s="178">
        <v>45139</v>
      </c>
      <c r="B292" s="179">
        <v>2.4368713172856361E-2</v>
      </c>
      <c r="C292" s="182">
        <v>2.436871317285636</v>
      </c>
      <c r="D292" s="184"/>
      <c r="E292" s="179">
        <v>2.1157302765502223E-2</v>
      </c>
      <c r="F292" s="182">
        <v>2.1157302765502224</v>
      </c>
      <c r="G292" s="182"/>
      <c r="J292" s="47"/>
    </row>
    <row r="293" spans="1:10" ht="12" customHeight="1">
      <c r="A293" s="178">
        <v>45170</v>
      </c>
      <c r="B293" s="179">
        <v>2.4021885534977704E-2</v>
      </c>
      <c r="C293" s="182">
        <v>2.4021885534977705</v>
      </c>
      <c r="D293" s="184"/>
      <c r="E293" s="179">
        <v>2.1012326193232379E-2</v>
      </c>
      <c r="F293" s="182">
        <v>2.101232619323238</v>
      </c>
      <c r="G293" s="182"/>
      <c r="J293" s="47"/>
    </row>
    <row r="294" spans="1:10" ht="12" customHeight="1">
      <c r="A294" s="178">
        <v>45200</v>
      </c>
      <c r="B294" s="179">
        <v>2.315914217388846E-2</v>
      </c>
      <c r="C294" s="182">
        <v>2.3159142173888458</v>
      </c>
      <c r="D294" s="184"/>
      <c r="E294" s="179">
        <v>2.124360423734404E-2</v>
      </c>
      <c r="F294" s="182">
        <v>2.1243604237344038</v>
      </c>
      <c r="G294" s="182"/>
    </row>
    <row r="295" spans="1:10" ht="12" customHeight="1">
      <c r="A295" s="178">
        <v>45231</v>
      </c>
      <c r="B295" s="179">
        <v>2.2183608911036275E-2</v>
      </c>
      <c r="C295" s="182">
        <v>2.2183608911036274</v>
      </c>
      <c r="D295" s="184"/>
      <c r="E295" s="179">
        <v>2.158816891891412E-2</v>
      </c>
      <c r="F295" s="182">
        <v>2.1588168918914121</v>
      </c>
      <c r="G295" s="182"/>
    </row>
    <row r="296" spans="1:10" ht="12" customHeight="1">
      <c r="A296" s="178">
        <v>45261</v>
      </c>
      <c r="B296" s="179">
        <v>2.1444132101665212E-2</v>
      </c>
      <c r="C296" s="182">
        <v>2.1444132101665212</v>
      </c>
      <c r="D296" s="184"/>
      <c r="E296" s="179">
        <v>2.1861696469828697E-2</v>
      </c>
      <c r="F296" s="182">
        <v>2.1861696469828695</v>
      </c>
      <c r="G296" s="182"/>
    </row>
    <row r="297" spans="1:10" ht="12" customHeight="1">
      <c r="A297" s="178">
        <v>45292</v>
      </c>
      <c r="B297" s="179">
        <v>2.1114480662032965E-2</v>
      </c>
      <c r="C297" s="182">
        <v>2.1114480662032964</v>
      </c>
      <c r="D297" s="184"/>
      <c r="E297" s="179">
        <v>2.1910938488318914E-2</v>
      </c>
      <c r="F297" s="182">
        <v>2.1910938488318914</v>
      </c>
      <c r="G297" s="182"/>
    </row>
    <row r="298" spans="1:10" ht="12" customHeight="1">
      <c r="A298" s="178">
        <v>45323</v>
      </c>
      <c r="B298" s="179">
        <v>2.1151134005912252E-2</v>
      </c>
      <c r="C298" s="182">
        <v>2.1151134005912251</v>
      </c>
      <c r="D298" s="184"/>
      <c r="E298" s="179">
        <v>2.1668939541095764E-2</v>
      </c>
      <c r="F298" s="182">
        <v>2.1668939541095762</v>
      </c>
      <c r="G298" s="182"/>
    </row>
    <row r="299" spans="1:10" ht="12" customHeight="1">
      <c r="A299" s="178">
        <v>45352</v>
      </c>
      <c r="B299" s="179">
        <v>2.1552040082500921E-2</v>
      </c>
      <c r="C299" s="182">
        <v>2.1552040082500921</v>
      </c>
      <c r="D299" s="184"/>
      <c r="E299" s="179">
        <v>2.1256277367125018E-2</v>
      </c>
      <c r="F299" s="182">
        <v>2.1256277367125018</v>
      </c>
      <c r="G299" s="182"/>
    </row>
    <row r="300" spans="1:10" ht="12" customHeight="1">
      <c r="A300" s="178">
        <v>45383</v>
      </c>
      <c r="B300" s="179">
        <v>2.218110373919811E-2</v>
      </c>
      <c r="C300" s="182">
        <v>2.2181103739198109</v>
      </c>
      <c r="D300" s="184"/>
      <c r="E300" s="179">
        <v>2.0940403439485396E-2</v>
      </c>
      <c r="F300" s="182">
        <v>2.0940403439485396</v>
      </c>
      <c r="G300" s="182"/>
    </row>
    <row r="301" spans="1:10" ht="12" customHeight="1">
      <c r="A301" s="178">
        <v>45413</v>
      </c>
      <c r="B301" s="179">
        <v>2.2784023363411718E-2</v>
      </c>
      <c r="C301" s="182">
        <v>2.2784023363411716</v>
      </c>
      <c r="D301" s="184"/>
      <c r="E301" s="179">
        <v>2.0736848874406105E-2</v>
      </c>
      <c r="F301" s="182">
        <v>2.0736848874406104</v>
      </c>
      <c r="G301" s="182"/>
    </row>
    <row r="302" spans="1:10" ht="12" customHeight="1">
      <c r="A302" s="178">
        <v>45444</v>
      </c>
      <c r="B302" s="179">
        <v>2.3340271525943205E-2</v>
      </c>
      <c r="C302" s="182">
        <v>2.3340271525943206</v>
      </c>
      <c r="D302" s="184"/>
      <c r="E302" s="179">
        <v>2.0514558192626202E-2</v>
      </c>
      <c r="F302" s="182">
        <v>2.0514558192626202</v>
      </c>
      <c r="G302" s="182"/>
    </row>
    <row r="303" spans="1:10" ht="12" customHeight="1">
      <c r="A303" s="178">
        <v>45474</v>
      </c>
      <c r="B303" s="179">
        <v>2.3835231778495627E-2</v>
      </c>
      <c r="C303" s="182">
        <v>2.3835231778495629</v>
      </c>
      <c r="D303" s="184"/>
      <c r="E303" s="179">
        <v>2.0343060043372708E-2</v>
      </c>
      <c r="F303" s="182">
        <v>2.0343060043372709</v>
      </c>
      <c r="G303" s="182"/>
    </row>
    <row r="304" spans="1:10" ht="12" customHeight="1">
      <c r="A304" s="178">
        <v>45505</v>
      </c>
      <c r="B304" s="179">
        <v>2.4199594856194606E-2</v>
      </c>
      <c r="C304" s="182">
        <v>2.4199594856194606</v>
      </c>
      <c r="D304" s="184"/>
      <c r="E304" s="179">
        <v>2.0345382462037404E-2</v>
      </c>
      <c r="F304" s="182">
        <v>2.0345382462037405</v>
      </c>
      <c r="G304" s="182"/>
    </row>
    <row r="305" spans="1:7" ht="12" customHeight="1">
      <c r="A305" s="178">
        <v>45536</v>
      </c>
      <c r="B305" s="179">
        <v>2.4420351833937929E-2</v>
      </c>
      <c r="C305" s="182">
        <v>2.4420351833937928</v>
      </c>
      <c r="D305" s="184"/>
      <c r="E305" s="179">
        <v>2.0481726336334685E-2</v>
      </c>
      <c r="F305" s="182">
        <v>2.0481726336334685</v>
      </c>
      <c r="G305" s="182"/>
    </row>
    <row r="306" spans="1:7" ht="12" customHeight="1">
      <c r="A306" s="178">
        <v>45566</v>
      </c>
      <c r="B306" s="179">
        <v>2.4629956253963074E-2</v>
      </c>
      <c r="C306" s="182">
        <v>2.4629956253963075</v>
      </c>
      <c r="D306" s="184"/>
      <c r="E306" s="179">
        <v>2.0765683720190137E-2</v>
      </c>
      <c r="F306" s="182">
        <v>2.0765683720190138</v>
      </c>
      <c r="G306" s="182"/>
    </row>
    <row r="307" spans="1:7" ht="12" customHeight="1">
      <c r="A307" s="178">
        <v>45597</v>
      </c>
      <c r="B307" s="179">
        <v>2.484783625491525E-2</v>
      </c>
      <c r="C307" s="182">
        <v>2.484783625491525</v>
      </c>
      <c r="D307" s="184"/>
      <c r="E307" s="179">
        <v>2.1034695673840215E-2</v>
      </c>
      <c r="F307" s="182">
        <v>2.1034695673840216</v>
      </c>
      <c r="G307" s="182"/>
    </row>
    <row r="308" spans="1:7" ht="12" customHeight="1">
      <c r="A308" s="178">
        <v>45627</v>
      </c>
      <c r="B308" s="179">
        <v>2.4941938130315075E-2</v>
      </c>
      <c r="C308" s="182">
        <v>2.4941938130315076</v>
      </c>
      <c r="D308" s="184"/>
      <c r="E308" s="179">
        <v>2.1104391700100523E-2</v>
      </c>
      <c r="F308" s="182">
        <v>2.1104391700100522</v>
      </c>
      <c r="G308" s="182"/>
    </row>
    <row r="309" spans="1:7" ht="12" customHeight="1">
      <c r="A309" s="178">
        <v>45658</v>
      </c>
      <c r="B309" s="179">
        <v>2.4934256661584508E-2</v>
      </c>
      <c r="C309" s="182">
        <v>2.4934256661584508</v>
      </c>
      <c r="D309" s="184"/>
      <c r="E309" s="179">
        <v>2.0756463143477469E-2</v>
      </c>
      <c r="F309" s="182">
        <v>2.0756463143477468</v>
      </c>
      <c r="G309" s="182"/>
    </row>
    <row r="310" spans="1:7" ht="12" customHeight="1">
      <c r="A310" s="178">
        <v>45689</v>
      </c>
      <c r="B310" s="179">
        <v>2.4897203439219254E-2</v>
      </c>
      <c r="C310" s="182">
        <v>2.4897203439219253</v>
      </c>
      <c r="D310" s="184"/>
      <c r="E310" s="179">
        <v>2.0118507098995576E-2</v>
      </c>
      <c r="F310" s="182">
        <v>2.0118507098995577</v>
      </c>
      <c r="G310" s="182"/>
    </row>
    <row r="311" spans="1:7" ht="12" customHeight="1">
      <c r="A311" s="178">
        <v>45717</v>
      </c>
      <c r="B311" s="179">
        <v>2.4703311009479142E-2</v>
      </c>
      <c r="C311" s="182">
        <v>2.4703311009479143</v>
      </c>
      <c r="D311" s="184"/>
      <c r="E311" s="179">
        <v>1.9429786115460482E-2</v>
      </c>
      <c r="F311" s="182">
        <v>1.9429786115460481</v>
      </c>
      <c r="G311" s="182"/>
    </row>
    <row r="312" spans="1:7" ht="12" customHeight="1">
      <c r="A312" s="178">
        <v>45748</v>
      </c>
      <c r="B312" s="179">
        <v>2.4485043761083843E-2</v>
      </c>
      <c r="C312" s="182">
        <v>2.4485043761083842</v>
      </c>
      <c r="D312" s="176"/>
      <c r="E312" s="179">
        <v>1.8900494181694316E-2</v>
      </c>
      <c r="F312" s="182">
        <v>1.8900494181694316</v>
      </c>
      <c r="G312" s="182"/>
    </row>
    <row r="313" spans="1:7" ht="12" customHeight="1">
      <c r="A313" s="178">
        <v>45778</v>
      </c>
      <c r="B313" s="179">
        <v>2.4466557676213228E-2</v>
      </c>
      <c r="C313" s="182">
        <v>2.4466557676213228</v>
      </c>
      <c r="D313" s="176"/>
      <c r="E313" s="179">
        <v>1.8651203898715805E-2</v>
      </c>
      <c r="F313" s="182">
        <v>1.8651203898715805</v>
      </c>
      <c r="G313" s="182"/>
    </row>
    <row r="314" spans="1:7" ht="12" customHeight="1">
      <c r="A314" s="178">
        <v>45809</v>
      </c>
      <c r="B314" s="179">
        <v>2.4564646109000263E-2</v>
      </c>
      <c r="C314" s="182">
        <v>2.4564646109000261</v>
      </c>
      <c r="D314" s="176"/>
      <c r="E314" s="179">
        <v>1.8605088809716518E-2</v>
      </c>
      <c r="F314" s="182">
        <v>1.8605088809716517</v>
      </c>
      <c r="G314" s="182"/>
    </row>
    <row r="315" spans="1:7" ht="12" customHeight="1">
      <c r="A315" s="178">
        <v>45839</v>
      </c>
      <c r="B315" s="179">
        <v>2.472796570952171E-2</v>
      </c>
      <c r="C315" s="182">
        <v>2.4727965709521711</v>
      </c>
      <c r="E315" s="179">
        <v>1.8632237100151897E-2</v>
      </c>
      <c r="F315" s="182">
        <v>1.8632237100151896</v>
      </c>
      <c r="G315" s="182"/>
    </row>
    <row r="316" spans="1:7" ht="12" customHeight="1">
      <c r="A316" s="178">
        <v>45870</v>
      </c>
      <c r="B316" s="179">
        <v>2.4941379645524769E-2</v>
      </c>
      <c r="C316" s="182">
        <v>2.4941379645524768</v>
      </c>
      <c r="E316" s="179">
        <v>1.8700514636590927E-2</v>
      </c>
      <c r="F316" s="182">
        <v>1.8700514636590926</v>
      </c>
      <c r="G316" s="182"/>
    </row>
    <row r="317" spans="1:7" ht="12" customHeight="1">
      <c r="A317" s="178">
        <v>45901</v>
      </c>
      <c r="B317" s="179">
        <v>2.5067048775497435E-2</v>
      </c>
      <c r="C317" s="182">
        <v>2.5067048775497436</v>
      </c>
      <c r="E317" s="179">
        <v>1.8708073486390055E-2</v>
      </c>
      <c r="F317" s="182">
        <v>1.8708073486390056</v>
      </c>
      <c r="G317" s="182"/>
    </row>
    <row r="318" spans="1:7" ht="12" customHeight="1">
      <c r="A318" s="178"/>
      <c r="B318" s="179"/>
      <c r="C318" s="182"/>
      <c r="E318" s="179"/>
      <c r="F318" s="182"/>
      <c r="G318" s="182"/>
    </row>
    <row r="319" spans="1:7" ht="12" customHeight="1">
      <c r="A319" s="178"/>
      <c r="B319" s="179"/>
      <c r="C319" s="182"/>
      <c r="E319" s="179"/>
      <c r="F319" s="182"/>
      <c r="G319" s="182"/>
    </row>
    <row r="320" spans="1:7" ht="12" hidden="1" customHeight="1">
      <c r="A320" s="178"/>
      <c r="B320" s="179"/>
      <c r="C320" s="182"/>
      <c r="E320" s="179"/>
      <c r="F320" s="182"/>
      <c r="G320" s="182"/>
    </row>
    <row r="321" spans="1:7" ht="12" hidden="1" customHeight="1">
      <c r="A321" s="178"/>
      <c r="B321" s="179"/>
      <c r="C321" s="182"/>
      <c r="E321" s="179"/>
      <c r="F321" s="182"/>
      <c r="G321" s="182"/>
    </row>
    <row r="322" spans="1:7" ht="12" hidden="1" customHeight="1">
      <c r="A322" s="178"/>
      <c r="B322" s="179"/>
      <c r="C322" s="182"/>
      <c r="E322" s="179"/>
      <c r="F322" s="182"/>
      <c r="G322" s="182"/>
    </row>
    <row r="323" spans="1:7" ht="12" hidden="1" customHeight="1">
      <c r="A323" s="178"/>
      <c r="B323" s="179"/>
      <c r="C323" s="182"/>
      <c r="E323" s="179"/>
      <c r="F323" s="182"/>
      <c r="G323" s="182"/>
    </row>
    <row r="324" spans="1:7" ht="12" hidden="1" customHeight="1">
      <c r="A324" s="178"/>
      <c r="B324" s="179"/>
      <c r="C324" s="182"/>
      <c r="E324" s="179"/>
      <c r="F324" s="182"/>
      <c r="G324" s="182"/>
    </row>
    <row r="325" spans="1:7" ht="12" hidden="1" customHeight="1">
      <c r="A325" s="178"/>
      <c r="B325" s="179"/>
      <c r="C325" s="182"/>
      <c r="E325" s="179"/>
      <c r="F325" s="182"/>
      <c r="G325" s="182"/>
    </row>
    <row r="326" spans="1:7" ht="12" hidden="1" customHeight="1">
      <c r="A326" s="178"/>
      <c r="B326" s="179"/>
      <c r="C326" s="182"/>
      <c r="E326" s="179"/>
      <c r="F326" s="182"/>
      <c r="G326" s="182"/>
    </row>
    <row r="327" spans="1:7" ht="12" hidden="1" customHeight="1">
      <c r="A327" s="178"/>
      <c r="B327" s="179"/>
      <c r="C327" s="182"/>
      <c r="E327" s="179"/>
      <c r="F327" s="182"/>
      <c r="G327" s="182"/>
    </row>
    <row r="328" spans="1:7" ht="12" hidden="1" customHeight="1">
      <c r="A328" s="178"/>
      <c r="B328" s="179"/>
      <c r="C328" s="182"/>
      <c r="E328" s="179"/>
      <c r="F328" s="182"/>
      <c r="G328" s="182"/>
    </row>
    <row r="329" spans="1:7" ht="12" hidden="1" customHeight="1">
      <c r="A329" s="178"/>
      <c r="B329" s="179"/>
      <c r="C329" s="182"/>
      <c r="E329" s="179"/>
      <c r="F329" s="182"/>
      <c r="G329" s="182"/>
    </row>
    <row r="330" spans="1:7" ht="12" hidden="1" customHeight="1">
      <c r="A330" s="178"/>
      <c r="B330" s="179"/>
      <c r="C330" s="182"/>
      <c r="E330" s="179"/>
      <c r="F330" s="182"/>
      <c r="G330" s="182"/>
    </row>
    <row r="331" spans="1:7" ht="12" hidden="1" customHeight="1">
      <c r="A331" s="178"/>
      <c r="B331" s="179"/>
      <c r="C331" s="182"/>
      <c r="E331" s="179"/>
      <c r="F331" s="182"/>
      <c r="G331" s="182"/>
    </row>
    <row r="332" spans="1:7" ht="12" hidden="1" customHeight="1">
      <c r="A332" s="178"/>
      <c r="B332" s="179"/>
      <c r="C332" s="182"/>
      <c r="E332" s="179"/>
      <c r="F332" s="182"/>
      <c r="G332" s="182"/>
    </row>
    <row r="333" spans="1:7" ht="12" hidden="1" customHeight="1">
      <c r="A333" s="178"/>
      <c r="B333" s="179"/>
      <c r="C333" s="182"/>
      <c r="E333" s="179"/>
      <c r="F333" s="182"/>
      <c r="G333" s="182"/>
    </row>
    <row r="334" spans="1:7" ht="12" hidden="1" customHeight="1">
      <c r="A334" s="178"/>
      <c r="B334" s="179"/>
      <c r="C334" s="182"/>
      <c r="E334" s="179"/>
      <c r="F334" s="182"/>
      <c r="G334" s="182"/>
    </row>
    <row r="335" spans="1:7" ht="12" hidden="1" customHeight="1">
      <c r="A335" s="178"/>
      <c r="B335" s="179"/>
      <c r="C335" s="182"/>
      <c r="E335" s="179"/>
      <c r="F335" s="182"/>
      <c r="G335" s="182"/>
    </row>
    <row r="336" spans="1:7" ht="12" hidden="1" customHeight="1">
      <c r="A336" s="178"/>
      <c r="B336" s="179"/>
      <c r="C336" s="182"/>
      <c r="E336" s="179"/>
      <c r="F336" s="182"/>
      <c r="G336" s="182"/>
    </row>
    <row r="337" spans="1:7" ht="12" hidden="1" customHeight="1">
      <c r="A337" s="178"/>
      <c r="B337" s="179"/>
      <c r="C337" s="182"/>
      <c r="E337" s="179"/>
      <c r="F337" s="182"/>
      <c r="G337" s="182"/>
    </row>
    <row r="338" spans="1:7" ht="12" hidden="1" customHeight="1">
      <c r="A338" s="178"/>
      <c r="B338" s="179"/>
      <c r="C338" s="182"/>
      <c r="E338" s="179"/>
      <c r="F338" s="182"/>
      <c r="G338" s="182"/>
    </row>
    <row r="339" spans="1:7" ht="12" hidden="1" customHeight="1">
      <c r="A339" s="178"/>
      <c r="B339" s="179"/>
      <c r="C339" s="182"/>
      <c r="E339" s="179"/>
      <c r="F339" s="182"/>
      <c r="G339" s="182"/>
    </row>
    <row r="340" spans="1:7" ht="12" hidden="1" customHeight="1">
      <c r="A340" s="178"/>
      <c r="B340" s="179"/>
      <c r="C340" s="182"/>
      <c r="E340" s="179"/>
      <c r="F340" s="182"/>
      <c r="G340" s="182"/>
    </row>
    <row r="341" spans="1:7" ht="12" hidden="1" customHeight="1">
      <c r="A341" s="178"/>
      <c r="B341" s="179"/>
      <c r="C341" s="182"/>
      <c r="E341" s="179"/>
      <c r="F341" s="182"/>
      <c r="G341" s="182"/>
    </row>
    <row r="342" spans="1:7" ht="12" hidden="1" customHeight="1">
      <c r="A342" s="178"/>
      <c r="B342" s="179"/>
      <c r="C342" s="182"/>
      <c r="E342" s="179"/>
      <c r="F342" s="182"/>
      <c r="G342" s="182"/>
    </row>
    <row r="343" spans="1:7" ht="12" hidden="1" customHeight="1">
      <c r="A343" s="178"/>
      <c r="B343" s="179"/>
      <c r="C343" s="182"/>
      <c r="E343" s="179"/>
      <c r="F343" s="182"/>
      <c r="G343" s="182"/>
    </row>
    <row r="344" spans="1:7" ht="12" hidden="1" customHeight="1">
      <c r="A344" s="178"/>
      <c r="B344" s="179"/>
      <c r="C344" s="182"/>
      <c r="E344" s="179"/>
      <c r="F344" s="182"/>
      <c r="G344" s="182"/>
    </row>
    <row r="345" spans="1:7" ht="12" hidden="1" customHeight="1">
      <c r="A345" s="178"/>
      <c r="B345" s="179"/>
      <c r="C345" s="182"/>
      <c r="E345" s="179"/>
      <c r="F345" s="182"/>
      <c r="G345" s="182"/>
    </row>
    <row r="346" spans="1:7" ht="12" hidden="1" customHeight="1">
      <c r="A346" s="178"/>
      <c r="B346" s="179"/>
      <c r="C346" s="182"/>
      <c r="E346" s="179"/>
      <c r="F346" s="182"/>
      <c r="G346" s="182"/>
    </row>
    <row r="347" spans="1:7" ht="12" hidden="1" customHeight="1">
      <c r="A347" s="178"/>
      <c r="B347" s="179"/>
      <c r="C347" s="182"/>
      <c r="E347" s="179"/>
      <c r="F347" s="182"/>
      <c r="G347" s="182"/>
    </row>
    <row r="348" spans="1:7" ht="12" hidden="1" customHeight="1">
      <c r="A348" s="178"/>
      <c r="B348" s="179"/>
      <c r="C348" s="182"/>
      <c r="E348" s="179"/>
      <c r="F348" s="182"/>
      <c r="G348" s="182"/>
    </row>
    <row r="349" spans="1:7" ht="12" hidden="1" customHeight="1">
      <c r="A349" s="178"/>
      <c r="B349" s="179"/>
      <c r="C349" s="182"/>
      <c r="E349" s="179"/>
      <c r="F349" s="182"/>
      <c r="G349" s="182"/>
    </row>
    <row r="350" spans="1:7" ht="12" hidden="1" customHeight="1">
      <c r="A350" s="178"/>
      <c r="B350" s="179"/>
      <c r="C350" s="182"/>
      <c r="E350" s="179"/>
      <c r="F350" s="182"/>
      <c r="G350" s="182"/>
    </row>
    <row r="351" spans="1:7" ht="12" hidden="1" customHeight="1">
      <c r="A351" s="178"/>
      <c r="B351" s="179"/>
      <c r="C351" s="182"/>
      <c r="E351" s="179"/>
      <c r="F351" s="182"/>
      <c r="G351" s="182"/>
    </row>
    <row r="352" spans="1:7" ht="12" hidden="1" customHeight="1">
      <c r="A352" s="178"/>
      <c r="B352" s="179"/>
      <c r="C352" s="182"/>
      <c r="E352" s="179"/>
      <c r="F352" s="182"/>
      <c r="G352" s="182"/>
    </row>
    <row r="353" spans="1:7" ht="12" hidden="1" customHeight="1">
      <c r="A353" s="178"/>
      <c r="B353" s="179"/>
      <c r="C353" s="182"/>
      <c r="E353" s="179"/>
      <c r="F353" s="182"/>
      <c r="G353" s="182"/>
    </row>
    <row r="354" spans="1:7" ht="12" hidden="1" customHeight="1">
      <c r="A354" s="178"/>
      <c r="B354" s="179"/>
      <c r="C354" s="182"/>
      <c r="E354" s="179"/>
      <c r="F354" s="182"/>
      <c r="G354" s="182"/>
    </row>
    <row r="355" spans="1:7" ht="12" hidden="1" customHeight="1">
      <c r="A355" s="178"/>
      <c r="B355" s="179"/>
      <c r="C355" s="182"/>
      <c r="E355" s="179"/>
      <c r="F355" s="182"/>
      <c r="G355" s="182"/>
    </row>
    <row r="356" spans="1:7" ht="12" hidden="1" customHeight="1">
      <c r="A356" s="178"/>
      <c r="B356" s="179"/>
      <c r="C356" s="182"/>
      <c r="E356" s="179"/>
      <c r="F356" s="182"/>
      <c r="G356" s="182"/>
    </row>
    <row r="357" spans="1:7" ht="12" hidden="1" customHeight="1">
      <c r="A357" s="178"/>
      <c r="B357" s="179"/>
      <c r="C357" s="182"/>
      <c r="E357" s="179"/>
      <c r="F357" s="182"/>
      <c r="G357" s="182"/>
    </row>
    <row r="358" spans="1:7" ht="12" hidden="1" customHeight="1">
      <c r="A358" s="178"/>
      <c r="B358" s="179"/>
      <c r="C358" s="182"/>
      <c r="E358" s="179"/>
      <c r="F358" s="182"/>
      <c r="G358" s="182"/>
    </row>
    <row r="359" spans="1:7" ht="12" hidden="1" customHeight="1">
      <c r="A359" s="178"/>
      <c r="B359" s="179"/>
      <c r="C359" s="182"/>
      <c r="E359" s="179"/>
      <c r="F359" s="182"/>
      <c r="G359" s="182"/>
    </row>
    <row r="360" spans="1:7" ht="12" hidden="1" customHeight="1">
      <c r="A360" s="178"/>
      <c r="B360" s="179"/>
      <c r="C360" s="182"/>
      <c r="E360" s="179"/>
      <c r="F360" s="182"/>
      <c r="G360" s="182"/>
    </row>
    <row r="361" spans="1:7" ht="12" hidden="1" customHeight="1">
      <c r="A361" s="178"/>
      <c r="B361" s="179"/>
      <c r="C361" s="182"/>
      <c r="E361" s="179"/>
      <c r="F361" s="182"/>
      <c r="G361" s="182"/>
    </row>
    <row r="362" spans="1:7" ht="12" hidden="1" customHeight="1">
      <c r="A362" s="178"/>
      <c r="B362" s="179"/>
      <c r="C362" s="182"/>
      <c r="E362" s="179"/>
      <c r="F362" s="182"/>
      <c r="G362" s="182"/>
    </row>
    <row r="363" spans="1:7" ht="12" hidden="1" customHeight="1">
      <c r="A363" s="178"/>
      <c r="B363" s="179"/>
      <c r="C363" s="182"/>
      <c r="E363" s="179"/>
      <c r="F363" s="182"/>
      <c r="G363" s="182"/>
    </row>
    <row r="364" spans="1:7" ht="12" hidden="1" customHeight="1">
      <c r="A364" s="178"/>
      <c r="B364" s="179"/>
      <c r="C364" s="182"/>
      <c r="E364" s="179"/>
      <c r="F364" s="182"/>
      <c r="G364" s="182"/>
    </row>
    <row r="365" spans="1:7" ht="12" hidden="1" customHeight="1">
      <c r="A365" s="178"/>
      <c r="B365" s="179"/>
      <c r="C365" s="182"/>
      <c r="E365" s="179"/>
      <c r="F365" s="182"/>
      <c r="G365" s="182"/>
    </row>
    <row r="366" spans="1:7" ht="12" hidden="1" customHeight="1">
      <c r="A366" s="178"/>
      <c r="B366" s="179"/>
      <c r="C366" s="182"/>
      <c r="E366" s="179"/>
      <c r="F366" s="182"/>
      <c r="G366" s="182"/>
    </row>
    <row r="367" spans="1:7" ht="12" hidden="1" customHeight="1">
      <c r="A367" s="178"/>
      <c r="B367" s="179"/>
      <c r="C367" s="182"/>
      <c r="E367" s="179"/>
      <c r="F367" s="182"/>
      <c r="G367" s="182"/>
    </row>
    <row r="368" spans="1:7" ht="12" hidden="1" customHeight="1">
      <c r="A368" s="178"/>
      <c r="B368" s="179"/>
      <c r="C368" s="182"/>
      <c r="E368" s="179"/>
      <c r="F368" s="182"/>
      <c r="G368" s="182"/>
    </row>
    <row r="369" spans="1:7" ht="12" hidden="1" customHeight="1">
      <c r="A369" s="178"/>
      <c r="B369" s="179"/>
      <c r="C369" s="182"/>
      <c r="E369" s="179"/>
      <c r="F369" s="182"/>
      <c r="G369" s="182"/>
    </row>
    <row r="370" spans="1:7" ht="12" hidden="1" customHeight="1">
      <c r="A370" s="178"/>
      <c r="B370" s="179"/>
      <c r="C370" s="182"/>
      <c r="E370" s="179"/>
      <c r="F370" s="182"/>
      <c r="G370" s="182"/>
    </row>
    <row r="371" spans="1:7" ht="12" hidden="1" customHeight="1">
      <c r="A371" s="178"/>
      <c r="B371" s="179"/>
      <c r="C371" s="182"/>
      <c r="E371" s="179"/>
      <c r="F371" s="182"/>
      <c r="G371" s="182"/>
    </row>
    <row r="372" spans="1:7" ht="12" hidden="1" customHeight="1">
      <c r="A372" s="178"/>
      <c r="B372" s="179"/>
      <c r="C372" s="182"/>
      <c r="E372" s="179"/>
      <c r="F372" s="182"/>
      <c r="G372" s="182"/>
    </row>
    <row r="373" spans="1:7" ht="12" hidden="1" customHeight="1">
      <c r="A373" s="178"/>
      <c r="B373" s="179"/>
      <c r="C373" s="182"/>
      <c r="E373" s="179"/>
      <c r="F373" s="182"/>
      <c r="G373" s="182"/>
    </row>
    <row r="374" spans="1:7" ht="12" hidden="1" customHeight="1">
      <c r="A374" s="178"/>
      <c r="B374" s="179"/>
      <c r="C374" s="182"/>
      <c r="E374" s="179"/>
      <c r="F374" s="182"/>
      <c r="G374" s="182"/>
    </row>
    <row r="375" spans="1:7" ht="12" hidden="1" customHeight="1">
      <c r="A375" s="178"/>
      <c r="B375" s="179"/>
      <c r="C375" s="182"/>
      <c r="E375" s="179"/>
      <c r="F375" s="182"/>
      <c r="G375" s="182"/>
    </row>
    <row r="376" spans="1:7" ht="12" hidden="1" customHeight="1">
      <c r="A376" s="178"/>
      <c r="B376" s="179"/>
      <c r="C376" s="182"/>
      <c r="E376" s="179"/>
      <c r="F376" s="182"/>
      <c r="G376" s="182"/>
    </row>
    <row r="377" spans="1:7" ht="12" hidden="1" customHeight="1">
      <c r="A377" s="178"/>
      <c r="B377" s="179"/>
      <c r="C377" s="182"/>
      <c r="E377" s="179"/>
      <c r="F377" s="182"/>
      <c r="G377" s="182"/>
    </row>
    <row r="378" spans="1:7" ht="12" hidden="1" customHeight="1">
      <c r="A378" s="178"/>
      <c r="B378" s="179"/>
      <c r="C378" s="182"/>
      <c r="E378" s="179"/>
      <c r="F378" s="182"/>
      <c r="G378" s="182"/>
    </row>
    <row r="379" spans="1:7" ht="12" hidden="1" customHeight="1">
      <c r="A379" s="178"/>
      <c r="B379" s="179"/>
      <c r="C379" s="182"/>
      <c r="E379" s="179"/>
      <c r="F379" s="182"/>
      <c r="G379" s="182"/>
    </row>
    <row r="380" spans="1:7" ht="12" hidden="1" customHeight="1">
      <c r="A380" s="178"/>
      <c r="B380" s="179"/>
      <c r="C380" s="182"/>
      <c r="E380" s="179"/>
      <c r="F380" s="182"/>
      <c r="G380" s="182"/>
    </row>
    <row r="381" spans="1:7" ht="12" hidden="1" customHeight="1">
      <c r="A381" s="178"/>
      <c r="B381" s="179"/>
      <c r="C381" s="182"/>
      <c r="E381" s="179"/>
      <c r="F381" s="182"/>
      <c r="G381" s="182"/>
    </row>
    <row r="382" spans="1:7" ht="12" hidden="1" customHeight="1">
      <c r="A382" s="178"/>
      <c r="B382" s="179"/>
      <c r="C382" s="182"/>
      <c r="E382" s="179"/>
      <c r="F382" s="182"/>
      <c r="G382" s="182"/>
    </row>
    <row r="383" spans="1:7" ht="12" hidden="1" customHeight="1">
      <c r="A383" s="178"/>
      <c r="B383" s="179"/>
      <c r="C383" s="182"/>
      <c r="E383" s="179"/>
      <c r="F383" s="182"/>
      <c r="G383" s="182"/>
    </row>
    <row r="384" spans="1:7" ht="12" hidden="1" customHeight="1">
      <c r="A384" s="178"/>
      <c r="B384" s="179"/>
      <c r="C384" s="182"/>
      <c r="E384" s="179"/>
      <c r="F384" s="182"/>
      <c r="G384" s="182"/>
    </row>
    <row r="385" spans="1:7" ht="12" hidden="1" customHeight="1">
      <c r="A385" s="178"/>
      <c r="B385" s="179"/>
      <c r="C385" s="182"/>
      <c r="E385" s="179"/>
      <c r="F385" s="182"/>
      <c r="G385" s="182"/>
    </row>
    <row r="386" spans="1:7" ht="12" hidden="1" customHeight="1">
      <c r="A386" s="178"/>
      <c r="B386" s="179"/>
      <c r="C386" s="182"/>
      <c r="E386" s="179"/>
      <c r="F386" s="182"/>
      <c r="G386" s="182"/>
    </row>
    <row r="387" spans="1:7" ht="12" hidden="1" customHeight="1">
      <c r="A387" s="178"/>
      <c r="B387" s="179"/>
      <c r="C387" s="182"/>
      <c r="E387" s="179"/>
      <c r="F387" s="182"/>
      <c r="G387" s="182"/>
    </row>
    <row r="388" spans="1:7" ht="12" hidden="1" customHeight="1">
      <c r="A388" s="178"/>
      <c r="B388" s="179"/>
      <c r="C388" s="182"/>
      <c r="E388" s="179"/>
      <c r="F388" s="182"/>
      <c r="G388" s="182"/>
    </row>
    <row r="389" spans="1:7" ht="12" hidden="1" customHeight="1">
      <c r="A389" s="178"/>
      <c r="B389" s="179"/>
      <c r="C389" s="182"/>
      <c r="E389" s="179"/>
      <c r="F389" s="182"/>
      <c r="G389" s="182"/>
    </row>
    <row r="390" spans="1:7" ht="12" hidden="1" customHeight="1">
      <c r="A390" s="178"/>
      <c r="B390" s="179"/>
      <c r="C390" s="182"/>
      <c r="E390" s="179"/>
      <c r="F390" s="182"/>
      <c r="G390" s="182"/>
    </row>
    <row r="391" spans="1:7" ht="12" hidden="1" customHeight="1">
      <c r="A391" s="178"/>
      <c r="B391" s="179"/>
      <c r="C391" s="182"/>
      <c r="E391" s="179"/>
      <c r="F391" s="182"/>
      <c r="G391" s="182"/>
    </row>
    <row r="392" spans="1:7" ht="12" hidden="1" customHeight="1">
      <c r="A392" s="178"/>
      <c r="B392" s="179"/>
      <c r="C392" s="182"/>
      <c r="E392" s="179"/>
      <c r="F392" s="182"/>
      <c r="G392" s="182"/>
    </row>
    <row r="393" spans="1:7" ht="12" hidden="1" customHeight="1">
      <c r="A393" s="178"/>
      <c r="B393" s="179"/>
      <c r="C393" s="182"/>
      <c r="E393" s="179"/>
      <c r="F393" s="182"/>
      <c r="G393" s="182"/>
    </row>
    <row r="394" spans="1:7" ht="12" hidden="1" customHeight="1">
      <c r="A394" s="178"/>
      <c r="B394" s="179"/>
      <c r="C394" s="182"/>
      <c r="E394" s="179"/>
      <c r="F394" s="182"/>
      <c r="G394" s="182"/>
    </row>
    <row r="395" spans="1:7" ht="12" hidden="1" customHeight="1">
      <c r="A395" s="178"/>
      <c r="B395" s="179"/>
      <c r="C395" s="182"/>
      <c r="E395" s="179"/>
      <c r="F395" s="182"/>
      <c r="G395" s="182"/>
    </row>
    <row r="396" spans="1:7" ht="12" hidden="1" customHeight="1">
      <c r="A396" s="178"/>
      <c r="B396" s="179"/>
      <c r="C396" s="182"/>
      <c r="E396" s="179"/>
      <c r="F396" s="182"/>
      <c r="G396" s="182"/>
    </row>
    <row r="397" spans="1:7" ht="12" hidden="1" customHeight="1">
      <c r="A397" s="178"/>
      <c r="B397" s="179"/>
      <c r="C397" s="182"/>
      <c r="E397" s="179"/>
      <c r="F397" s="182"/>
      <c r="G397" s="182"/>
    </row>
    <row r="398" spans="1:7" ht="12" hidden="1" customHeight="1">
      <c r="A398" s="178"/>
      <c r="B398" s="179"/>
      <c r="C398" s="182"/>
      <c r="E398" s="179"/>
      <c r="F398" s="182"/>
      <c r="G398" s="182"/>
    </row>
    <row r="399" spans="1:7" ht="12" hidden="1" customHeight="1">
      <c r="A399" s="178"/>
      <c r="B399" s="179"/>
      <c r="C399" s="182"/>
      <c r="E399" s="179"/>
      <c r="F399" s="182"/>
      <c r="G399" s="182"/>
    </row>
    <row r="400" spans="1:7" ht="12" hidden="1" customHeight="1">
      <c r="A400" s="178"/>
      <c r="B400" s="179"/>
      <c r="C400" s="182"/>
      <c r="E400" s="179"/>
      <c r="F400" s="182"/>
      <c r="G400" s="182"/>
    </row>
    <row r="401" spans="1:7" ht="12" hidden="1" customHeight="1">
      <c r="A401" s="178"/>
      <c r="B401" s="179"/>
      <c r="C401" s="182"/>
      <c r="E401" s="179"/>
      <c r="F401" s="182"/>
      <c r="G401" s="182"/>
    </row>
    <row r="402" spans="1:7" ht="12" hidden="1" customHeight="1">
      <c r="A402" s="178"/>
      <c r="B402" s="179"/>
      <c r="C402" s="182"/>
      <c r="E402" s="179"/>
      <c r="F402" s="182"/>
      <c r="G402" s="182"/>
    </row>
    <row r="403" spans="1:7" ht="12" hidden="1" customHeight="1">
      <c r="A403" s="178"/>
      <c r="B403" s="179"/>
      <c r="C403" s="182"/>
      <c r="E403" s="179"/>
      <c r="F403" s="182"/>
      <c r="G403" s="182"/>
    </row>
    <row r="404" spans="1:7" ht="12" hidden="1" customHeight="1">
      <c r="A404" s="178"/>
      <c r="B404" s="179"/>
      <c r="C404" s="182"/>
      <c r="E404" s="179"/>
      <c r="F404" s="182"/>
      <c r="G404" s="182"/>
    </row>
    <row r="405" spans="1:7" ht="12" hidden="1" customHeight="1">
      <c r="A405" s="178"/>
      <c r="B405" s="179"/>
      <c r="C405" s="182"/>
      <c r="E405" s="179"/>
      <c r="F405" s="182"/>
      <c r="G405" s="182"/>
    </row>
    <row r="406" spans="1:7" ht="12" hidden="1" customHeight="1">
      <c r="A406" s="178"/>
      <c r="B406" s="179"/>
      <c r="C406" s="182"/>
      <c r="E406" s="179"/>
      <c r="F406" s="182"/>
      <c r="G406" s="182"/>
    </row>
    <row r="407" spans="1:7" ht="12" hidden="1" customHeight="1">
      <c r="A407" s="178"/>
      <c r="B407" s="179"/>
      <c r="C407" s="182"/>
      <c r="E407" s="179"/>
      <c r="F407" s="182"/>
      <c r="G407" s="182"/>
    </row>
    <row r="408" spans="1:7" ht="12" hidden="1" customHeight="1">
      <c r="A408" s="178"/>
      <c r="B408" s="179"/>
      <c r="E408" s="179"/>
      <c r="F408" s="182"/>
      <c r="G408" s="182"/>
    </row>
    <row r="409" spans="1:7" ht="12" hidden="1" customHeight="1">
      <c r="A409" s="178"/>
      <c r="B409" s="179"/>
      <c r="E409" s="179"/>
      <c r="F409" s="182"/>
      <c r="G409" s="182"/>
    </row>
    <row r="410" spans="1:7" ht="12" hidden="1" customHeight="1">
      <c r="A410" s="178"/>
      <c r="B410" s="179"/>
      <c r="E410" s="179"/>
      <c r="F410" s="182"/>
      <c r="G410" s="182"/>
    </row>
    <row r="411" spans="1:7" ht="12" hidden="1" customHeight="1">
      <c r="A411" s="178"/>
      <c r="F411" s="182"/>
      <c r="G411" s="182"/>
    </row>
  </sheetData>
  <mergeCells count="6">
    <mergeCell ref="B3:C3"/>
    <mergeCell ref="E3:F3"/>
    <mergeCell ref="H1:I1"/>
    <mergeCell ref="H3:I3"/>
    <mergeCell ref="B4:C4"/>
    <mergeCell ref="E4:F4"/>
  </mergeCells>
  <hyperlinks>
    <hyperlink ref="H1" location="Contents!A1" display="Contents page" xr:uid="{653FDE0D-251A-48B8-9FCC-4BE4D6A6B089}"/>
    <hyperlink ref="A1" location="'Figure 7'!A1" display="Figure 7" xr:uid="{1198E0B1-CB58-4E9D-AD83-9347B1477564}"/>
    <hyperlink ref="H3" location="Contents!A1" display="Contents page" xr:uid="{7003C487-B542-9140-A935-29DA7B19439F}"/>
    <hyperlink ref="H3:I3" location="'Figure 7'!A1" display="Figure 7" xr:uid="{3111EFFB-CB26-754A-9745-52B3409A1535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Z45"/>
  <sheetViews>
    <sheetView zoomScale="125" zoomScaleNormal="125" workbookViewId="0"/>
  </sheetViews>
  <sheetFormatPr defaultColWidth="0" defaultRowHeight="12" customHeight="1" zeroHeight="1"/>
  <cols>
    <col min="1" max="1" width="10" style="171" customWidth="1"/>
    <col min="2" max="4" width="10" style="25" customWidth="1"/>
    <col min="5" max="5" width="10" style="26" customWidth="1"/>
    <col min="6" max="8" width="10" style="25" customWidth="1"/>
    <col min="9" max="10" width="10" style="30" customWidth="1"/>
    <col min="11" max="17" width="0" style="30" hidden="1" customWidth="1"/>
    <col min="18" max="26" width="0" style="25" hidden="1" customWidth="1"/>
    <col min="27" max="16384" width="11" style="25" hidden="1"/>
  </cols>
  <sheetData>
    <row r="1" spans="1:23" ht="30" customHeight="1">
      <c r="A1" s="173" t="s">
        <v>456</v>
      </c>
      <c r="G1" s="186"/>
      <c r="H1" s="306" t="s">
        <v>69</v>
      </c>
      <c r="I1" s="306"/>
    </row>
    <row r="2" spans="1:23" ht="12" customHeight="1">
      <c r="A2" s="173"/>
      <c r="G2" s="186"/>
      <c r="H2" s="186"/>
      <c r="I2" s="186"/>
    </row>
    <row r="3" spans="1:23" ht="30" customHeight="1">
      <c r="A3" s="27"/>
      <c r="B3" s="169" t="s">
        <v>457</v>
      </c>
      <c r="C3" s="169" t="s">
        <v>458</v>
      </c>
      <c r="D3" s="169" t="s">
        <v>459</v>
      </c>
      <c r="H3" s="306" t="s">
        <v>38</v>
      </c>
      <c r="I3" s="306"/>
    </row>
    <row r="4" spans="1:23" ht="12" customHeight="1">
      <c r="A4" s="170">
        <v>44075</v>
      </c>
      <c r="B4" s="37">
        <v>0.14699999999999999</v>
      </c>
      <c r="C4" s="37">
        <v>7.9000000000000001E-2</v>
      </c>
      <c r="D4" s="37">
        <v>0.41899999999999998</v>
      </c>
      <c r="F4" s="30"/>
      <c r="G4" s="30"/>
      <c r="H4" s="186"/>
      <c r="I4" s="186"/>
      <c r="J4" s="25"/>
      <c r="K4" s="25"/>
      <c r="L4" s="25"/>
      <c r="M4" s="25"/>
      <c r="N4" s="25"/>
      <c r="O4" s="25"/>
    </row>
    <row r="5" spans="1:23" ht="12" customHeight="1">
      <c r="A5" s="170">
        <v>44166</v>
      </c>
      <c r="B5" s="37">
        <v>0.11600000000000001</v>
      </c>
      <c r="C5" s="37">
        <v>7.0999999999999994E-2</v>
      </c>
      <c r="D5" s="37">
        <v>0.35199999999999998</v>
      </c>
      <c r="F5" s="30"/>
      <c r="G5" s="30"/>
      <c r="H5" s="30"/>
      <c r="J5" s="25"/>
      <c r="K5" s="25"/>
      <c r="L5" s="25"/>
      <c r="M5" s="25"/>
      <c r="N5" s="25"/>
      <c r="O5" s="25"/>
    </row>
    <row r="6" spans="1:23" ht="12" customHeight="1">
      <c r="A6" s="170">
        <v>44256</v>
      </c>
      <c r="B6" s="37">
        <v>9.9000000000000005E-2</v>
      </c>
      <c r="C6" s="37">
        <v>6.2E-2</v>
      </c>
      <c r="D6" s="37">
        <v>0.32500000000000001</v>
      </c>
      <c r="F6" s="30"/>
      <c r="G6" s="30"/>
      <c r="H6" s="30"/>
      <c r="J6" s="25"/>
      <c r="K6" s="25"/>
      <c r="L6" s="25"/>
      <c r="M6" s="25"/>
      <c r="N6" s="25"/>
      <c r="O6" s="25"/>
    </row>
    <row r="7" spans="1:23" ht="12" customHeight="1">
      <c r="A7" s="170">
        <v>44348</v>
      </c>
      <c r="B7" s="37">
        <v>0.13</v>
      </c>
      <c r="C7" s="37">
        <v>9.2999999999999999E-2</v>
      </c>
      <c r="D7" s="37">
        <v>0.33700000000000002</v>
      </c>
      <c r="F7" s="30"/>
      <c r="G7" s="30"/>
      <c r="H7" s="30"/>
      <c r="J7" s="25"/>
      <c r="K7" s="25"/>
      <c r="L7" s="25"/>
      <c r="M7" s="25"/>
      <c r="N7" s="25"/>
      <c r="O7" s="25"/>
    </row>
    <row r="8" spans="1:23" ht="12" customHeight="1">
      <c r="A8" s="170">
        <v>44440</v>
      </c>
      <c r="B8" s="37">
        <v>0.14699999999999999</v>
      </c>
      <c r="C8" s="37">
        <v>0.109</v>
      </c>
      <c r="D8" s="37">
        <v>0.33900000000000002</v>
      </c>
      <c r="F8" s="30"/>
      <c r="G8" s="30"/>
      <c r="J8" s="38"/>
      <c r="K8" s="38"/>
      <c r="L8" s="38"/>
      <c r="M8" s="38"/>
      <c r="N8" s="38"/>
      <c r="O8" s="38"/>
      <c r="R8" s="38"/>
      <c r="S8" s="38"/>
      <c r="T8" s="38"/>
      <c r="U8" s="38"/>
      <c r="V8" s="38"/>
      <c r="W8" s="38"/>
    </row>
    <row r="9" spans="1:23" ht="12" customHeight="1">
      <c r="A9" s="170">
        <v>44531</v>
      </c>
      <c r="B9" s="37">
        <v>0.13500000000000001</v>
      </c>
      <c r="C9" s="37">
        <v>0.10299999999999999</v>
      </c>
      <c r="D9" s="37">
        <v>0.30599999999999999</v>
      </c>
      <c r="F9" s="30"/>
      <c r="G9" s="30"/>
      <c r="J9" s="38"/>
      <c r="K9" s="38"/>
      <c r="L9" s="38"/>
      <c r="M9" s="38"/>
      <c r="N9" s="38"/>
      <c r="O9" s="38"/>
      <c r="R9" s="38"/>
      <c r="S9" s="38"/>
      <c r="T9" s="38"/>
      <c r="U9" s="38"/>
      <c r="V9" s="38"/>
      <c r="W9" s="38"/>
    </row>
    <row r="10" spans="1:23" ht="12" customHeight="1">
      <c r="A10" s="170">
        <v>44621</v>
      </c>
      <c r="B10" s="37">
        <v>0.109</v>
      </c>
      <c r="C10" s="37">
        <v>8.3000000000000004E-2</v>
      </c>
      <c r="D10" s="37">
        <v>0.26700000000000002</v>
      </c>
      <c r="F10" s="30"/>
      <c r="G10" s="30"/>
      <c r="J10" s="38"/>
      <c r="K10" s="38"/>
      <c r="L10" s="38"/>
      <c r="M10" s="38"/>
      <c r="N10" s="38"/>
      <c r="O10" s="38"/>
      <c r="R10" s="38"/>
      <c r="S10" s="38"/>
      <c r="T10" s="38"/>
      <c r="U10" s="38"/>
      <c r="V10" s="38"/>
      <c r="W10" s="38"/>
    </row>
    <row r="11" spans="1:23" ht="12" customHeight="1">
      <c r="A11" s="170">
        <v>44713</v>
      </c>
      <c r="B11" s="37">
        <v>0.11</v>
      </c>
      <c r="C11" s="37">
        <v>8.5000000000000006E-2</v>
      </c>
      <c r="D11" s="37">
        <v>0.245</v>
      </c>
      <c r="F11" s="30"/>
      <c r="G11" s="30"/>
      <c r="J11" s="38"/>
      <c r="K11" s="38"/>
      <c r="L11" s="38"/>
      <c r="M11" s="38"/>
      <c r="N11" s="38"/>
      <c r="O11" s="38"/>
      <c r="R11" s="38"/>
      <c r="S11" s="38"/>
      <c r="T11" s="38"/>
      <c r="U11" s="38"/>
      <c r="V11" s="38"/>
      <c r="W11" s="38"/>
    </row>
    <row r="12" spans="1:23" ht="12" customHeight="1">
      <c r="A12" s="170">
        <v>44805</v>
      </c>
      <c r="B12" s="37">
        <v>0.109</v>
      </c>
      <c r="C12" s="37">
        <v>0.08</v>
      </c>
      <c r="D12" s="37">
        <v>0.25800000000000001</v>
      </c>
      <c r="F12" s="30"/>
      <c r="G12" s="30"/>
      <c r="J12" s="38"/>
      <c r="K12" s="38"/>
      <c r="L12" s="38"/>
      <c r="M12" s="38"/>
      <c r="N12" s="38"/>
      <c r="O12" s="38"/>
      <c r="R12" s="38"/>
      <c r="S12" s="38"/>
      <c r="T12" s="38"/>
      <c r="U12" s="38"/>
      <c r="V12" s="38"/>
      <c r="W12" s="38"/>
    </row>
    <row r="13" spans="1:23" ht="12" customHeight="1">
      <c r="A13" s="170">
        <v>44896</v>
      </c>
      <c r="B13" s="37">
        <v>0.123</v>
      </c>
      <c r="C13" s="37">
        <v>9.1999999999999998E-2</v>
      </c>
      <c r="D13" s="37">
        <v>0.27400000000000002</v>
      </c>
      <c r="F13" s="30"/>
      <c r="G13" s="30"/>
      <c r="J13" s="38"/>
      <c r="K13" s="38"/>
      <c r="L13" s="38"/>
      <c r="M13" s="38"/>
      <c r="N13" s="38"/>
      <c r="O13" s="38"/>
      <c r="R13" s="38"/>
      <c r="S13" s="38"/>
      <c r="T13" s="38"/>
      <c r="U13" s="38"/>
      <c r="V13" s="38"/>
      <c r="W13" s="38"/>
    </row>
    <row r="14" spans="1:23" ht="12" customHeight="1">
      <c r="A14" s="170">
        <v>44986</v>
      </c>
      <c r="B14" s="37">
        <v>0.1</v>
      </c>
      <c r="C14" s="37">
        <v>7.0999999999999994E-2</v>
      </c>
      <c r="D14" s="37">
        <v>0.248</v>
      </c>
      <c r="F14" s="30"/>
      <c r="G14" s="30"/>
      <c r="J14" s="38"/>
      <c r="K14" s="38"/>
      <c r="L14" s="38"/>
      <c r="M14" s="38"/>
      <c r="N14" s="38"/>
      <c r="O14" s="38"/>
      <c r="R14" s="38"/>
      <c r="S14" s="38"/>
      <c r="T14" s="38"/>
      <c r="U14" s="38"/>
      <c r="V14" s="38"/>
      <c r="W14" s="38"/>
    </row>
    <row r="15" spans="1:23" ht="12" customHeight="1">
      <c r="A15" s="170">
        <v>45078</v>
      </c>
      <c r="B15" s="37">
        <v>0.105</v>
      </c>
      <c r="C15" s="37">
        <v>6.7000000000000004E-2</v>
      </c>
      <c r="D15" s="37">
        <v>0.26900000000000002</v>
      </c>
      <c r="F15" s="30"/>
      <c r="G15" s="30"/>
      <c r="J15" s="38"/>
      <c r="K15" s="38"/>
      <c r="L15" s="38"/>
      <c r="M15" s="38"/>
      <c r="N15" s="38"/>
      <c r="O15" s="38"/>
      <c r="R15" s="38"/>
      <c r="S15" s="38"/>
      <c r="T15" s="38"/>
      <c r="U15" s="38"/>
      <c r="V15" s="38"/>
      <c r="W15" s="38"/>
    </row>
    <row r="16" spans="1:23" ht="12" customHeight="1">
      <c r="A16" s="170">
        <v>45170</v>
      </c>
      <c r="B16" s="37">
        <v>9.6000000000000002E-2</v>
      </c>
      <c r="C16" s="37">
        <v>5.0999999999999997E-2</v>
      </c>
      <c r="D16" s="37">
        <v>0.3</v>
      </c>
      <c r="F16" s="30"/>
      <c r="G16" s="30"/>
      <c r="J16" s="38"/>
      <c r="K16" s="38"/>
      <c r="L16" s="38"/>
      <c r="M16" s="38"/>
      <c r="N16" s="38"/>
      <c r="O16" s="38"/>
      <c r="R16" s="38"/>
      <c r="S16" s="38"/>
      <c r="T16" s="38"/>
      <c r="U16" s="38"/>
      <c r="V16" s="38"/>
      <c r="W16" s="38"/>
    </row>
    <row r="17" spans="1:26" ht="12" customHeight="1">
      <c r="A17" s="170">
        <v>45261</v>
      </c>
      <c r="B17" s="37">
        <v>0.151</v>
      </c>
      <c r="C17" s="37">
        <v>8.5999999999999993E-2</v>
      </c>
      <c r="D17" s="37">
        <v>0.42699999999999999</v>
      </c>
      <c r="F17" s="30"/>
      <c r="G17" s="30"/>
      <c r="J17" s="38"/>
      <c r="K17" s="38"/>
      <c r="L17" s="38"/>
      <c r="M17" s="38"/>
      <c r="N17" s="38"/>
      <c r="O17" s="38"/>
      <c r="R17" s="38"/>
      <c r="S17" s="38"/>
      <c r="T17" s="38"/>
      <c r="U17" s="38"/>
      <c r="V17" s="38"/>
      <c r="W17" s="38"/>
    </row>
    <row r="18" spans="1:26" ht="12" customHeight="1">
      <c r="A18" s="170">
        <v>45352</v>
      </c>
      <c r="B18" s="37">
        <v>0.121</v>
      </c>
      <c r="C18" s="37">
        <v>6.6000000000000003E-2</v>
      </c>
      <c r="D18" s="37">
        <v>0.375</v>
      </c>
      <c r="F18" s="30"/>
      <c r="G18" s="30"/>
      <c r="J18" s="38"/>
      <c r="K18" s="38"/>
      <c r="L18" s="38"/>
      <c r="M18" s="38"/>
      <c r="N18" s="38"/>
      <c r="O18" s="38"/>
      <c r="R18" s="38"/>
      <c r="S18" s="38"/>
      <c r="T18" s="38"/>
      <c r="U18" s="38"/>
      <c r="V18" s="38"/>
      <c r="W18" s="38"/>
      <c r="Y18" s="38"/>
      <c r="Z18" s="38"/>
    </row>
    <row r="19" spans="1:26" ht="12" customHeight="1">
      <c r="A19" s="170">
        <v>45444</v>
      </c>
      <c r="B19" s="37">
        <v>0.124</v>
      </c>
      <c r="C19" s="37">
        <v>6.7000000000000004E-2</v>
      </c>
      <c r="D19" s="37">
        <v>0.36499999999999999</v>
      </c>
      <c r="F19" s="30"/>
      <c r="G19" s="30"/>
      <c r="J19" s="38"/>
      <c r="K19" s="38"/>
      <c r="L19" s="38"/>
      <c r="M19" s="38"/>
      <c r="N19" s="38"/>
      <c r="O19" s="38"/>
      <c r="R19" s="38"/>
      <c r="S19" s="38"/>
      <c r="T19" s="38"/>
      <c r="U19" s="38"/>
      <c r="V19" s="38"/>
      <c r="W19" s="38"/>
      <c r="Y19" s="38"/>
      <c r="Z19" s="38"/>
    </row>
    <row r="20" spans="1:26" ht="12" customHeight="1">
      <c r="A20" s="170">
        <v>45536</v>
      </c>
      <c r="B20" s="37">
        <v>0.12</v>
      </c>
      <c r="C20" s="37">
        <v>6.4000000000000001E-2</v>
      </c>
      <c r="D20" s="37">
        <v>0.375</v>
      </c>
      <c r="F20" s="30"/>
      <c r="G20" s="30"/>
      <c r="J20" s="38"/>
      <c r="K20" s="38"/>
      <c r="L20" s="38"/>
      <c r="M20" s="38"/>
      <c r="N20" s="38"/>
      <c r="O20" s="38"/>
      <c r="R20" s="38"/>
      <c r="S20" s="38"/>
      <c r="T20" s="38"/>
      <c r="U20" s="38"/>
      <c r="V20" s="38"/>
      <c r="W20" s="38"/>
      <c r="Y20" s="38"/>
      <c r="Z20" s="38"/>
    </row>
    <row r="21" spans="1:26" ht="12" customHeight="1">
      <c r="A21" s="170">
        <v>45627</v>
      </c>
      <c r="B21" s="37">
        <v>0.16</v>
      </c>
      <c r="C21" s="37">
        <v>9.6000000000000002E-2</v>
      </c>
      <c r="D21" s="37">
        <v>0.44600000000000001</v>
      </c>
      <c r="F21" s="30"/>
      <c r="G21" s="30"/>
      <c r="J21" s="38"/>
      <c r="K21" s="38"/>
      <c r="L21" s="38"/>
      <c r="M21" s="38"/>
      <c r="N21" s="38"/>
      <c r="O21" s="38"/>
      <c r="R21" s="38"/>
      <c r="S21" s="38"/>
      <c r="T21" s="38"/>
      <c r="U21" s="38"/>
      <c r="V21" s="38"/>
      <c r="W21" s="38"/>
      <c r="Y21" s="38"/>
      <c r="Z21" s="38"/>
    </row>
    <row r="22" spans="1:26" ht="12" customHeight="1">
      <c r="A22" s="170">
        <v>45717</v>
      </c>
      <c r="B22" s="37">
        <v>0.13700000000000001</v>
      </c>
      <c r="C22" s="37">
        <v>8.5999999999999993E-2</v>
      </c>
      <c r="D22" s="37">
        <v>0.39700000000000002</v>
      </c>
      <c r="F22" s="30"/>
      <c r="G22" s="30"/>
      <c r="J22" s="38"/>
      <c r="K22" s="38"/>
      <c r="L22" s="38"/>
      <c r="M22" s="38"/>
      <c r="N22" s="38"/>
      <c r="O22" s="38"/>
      <c r="R22" s="38"/>
      <c r="S22" s="38"/>
      <c r="T22" s="38"/>
      <c r="U22" s="38"/>
      <c r="V22" s="38"/>
      <c r="W22" s="38"/>
      <c r="Y22" s="38"/>
      <c r="Z22" s="38"/>
    </row>
    <row r="23" spans="1:26" ht="12" customHeight="1">
      <c r="A23" s="170">
        <v>45809</v>
      </c>
      <c r="B23" s="37">
        <v>0.155</v>
      </c>
      <c r="C23" s="37">
        <v>0.10199999999999999</v>
      </c>
      <c r="D23" s="37">
        <v>0.38700000000000001</v>
      </c>
      <c r="F23" s="30"/>
      <c r="G23" s="30"/>
      <c r="J23" s="38"/>
      <c r="K23" s="38"/>
      <c r="L23" s="38"/>
      <c r="M23" s="38"/>
      <c r="N23" s="38"/>
      <c r="O23" s="38"/>
      <c r="R23" s="38"/>
      <c r="S23" s="38"/>
      <c r="T23" s="38"/>
      <c r="U23" s="38"/>
      <c r="V23" s="38"/>
      <c r="W23" s="38"/>
      <c r="Y23" s="38"/>
      <c r="Z23" s="38"/>
    </row>
    <row r="24" spans="1:26" ht="12" customHeight="1">
      <c r="A24" s="170">
        <v>45901</v>
      </c>
      <c r="B24" s="37">
        <v>0.14399999999999999</v>
      </c>
      <c r="C24" s="37">
        <v>9.7000000000000003E-2</v>
      </c>
      <c r="D24" s="37">
        <v>0.36399999999999999</v>
      </c>
      <c r="F24" s="30"/>
      <c r="G24" s="30"/>
      <c r="J24" s="38"/>
      <c r="K24" s="38"/>
      <c r="L24" s="38"/>
      <c r="M24" s="38"/>
      <c r="N24" s="38"/>
      <c r="O24" s="38"/>
      <c r="R24" s="38"/>
      <c r="S24" s="38"/>
      <c r="T24" s="38"/>
      <c r="U24" s="38"/>
      <c r="V24" s="38"/>
      <c r="W24" s="38"/>
      <c r="Y24" s="38"/>
      <c r="Z24" s="38"/>
    </row>
    <row r="25" spans="1:26" s="26" customFormat="1" ht="12" customHeight="1">
      <c r="A25" s="174"/>
      <c r="F25" s="30"/>
      <c r="G25" s="30"/>
      <c r="H25" s="25"/>
      <c r="I25" s="30"/>
      <c r="J25" s="38"/>
      <c r="K25" s="38"/>
      <c r="L25" s="38"/>
      <c r="M25" s="38"/>
      <c r="N25" s="38"/>
      <c r="O25" s="38"/>
      <c r="P25" s="30"/>
      <c r="Q25" s="30"/>
      <c r="R25" s="38"/>
      <c r="S25" s="38"/>
      <c r="T25" s="38"/>
      <c r="U25" s="38"/>
      <c r="V25" s="38"/>
      <c r="W25" s="38"/>
      <c r="Y25" s="38"/>
      <c r="Z25" s="38"/>
    </row>
    <row r="26" spans="1:26" s="26" customFormat="1" ht="12" customHeight="1">
      <c r="A26" s="174"/>
      <c r="F26" s="30"/>
      <c r="G26" s="30"/>
      <c r="H26" s="25"/>
      <c r="I26" s="30"/>
      <c r="J26" s="38"/>
      <c r="K26" s="38"/>
      <c r="L26" s="38"/>
      <c r="M26" s="38"/>
      <c r="N26" s="38"/>
      <c r="O26" s="38"/>
      <c r="P26" s="30"/>
      <c r="Q26" s="30"/>
      <c r="R26" s="38"/>
      <c r="S26" s="38"/>
      <c r="T26" s="38"/>
      <c r="U26" s="38"/>
      <c r="V26" s="38"/>
      <c r="W26" s="38"/>
      <c r="Y26" s="38"/>
      <c r="Z26" s="38"/>
    </row>
    <row r="27" spans="1:26" s="26" customFormat="1" ht="12" hidden="1" customHeight="1">
      <c r="A27" s="174"/>
      <c r="F27" s="39"/>
      <c r="G27" s="40"/>
      <c r="H27" s="25"/>
      <c r="I27" s="30"/>
      <c r="J27" s="38"/>
      <c r="K27" s="38"/>
      <c r="L27" s="38"/>
      <c r="M27" s="38"/>
      <c r="N27" s="38"/>
      <c r="O27" s="38"/>
      <c r="P27" s="30"/>
      <c r="Q27" s="30"/>
      <c r="R27" s="38"/>
      <c r="S27" s="38"/>
      <c r="T27" s="38"/>
      <c r="U27" s="38"/>
      <c r="V27" s="38"/>
      <c r="W27" s="38"/>
      <c r="Y27" s="38"/>
      <c r="Z27" s="38"/>
    </row>
    <row r="28" spans="1:26" s="26" customFormat="1" ht="12" hidden="1" customHeight="1">
      <c r="A28" s="174"/>
      <c r="F28" s="39"/>
      <c r="G28" s="40"/>
      <c r="H28" s="25"/>
      <c r="I28" s="30"/>
      <c r="J28" s="38"/>
      <c r="K28" s="38"/>
      <c r="L28" s="38"/>
      <c r="M28" s="38"/>
      <c r="N28" s="38"/>
      <c r="O28" s="38"/>
      <c r="P28" s="30"/>
      <c r="Q28" s="30"/>
      <c r="R28" s="38"/>
      <c r="S28" s="38"/>
      <c r="T28" s="38"/>
      <c r="U28" s="38"/>
      <c r="V28" s="38"/>
      <c r="W28" s="38"/>
      <c r="Y28" s="38"/>
      <c r="Z28" s="38"/>
    </row>
    <row r="29" spans="1:26" s="26" customFormat="1" ht="12" hidden="1" customHeight="1">
      <c r="A29" s="174"/>
      <c r="F29" s="39"/>
      <c r="G29" s="40"/>
      <c r="H29" s="25"/>
      <c r="I29" s="30"/>
      <c r="J29" s="38"/>
      <c r="K29" s="38"/>
      <c r="L29" s="38"/>
      <c r="M29" s="38"/>
      <c r="N29" s="38"/>
      <c r="O29" s="38"/>
      <c r="P29" s="30"/>
      <c r="Q29" s="30"/>
      <c r="R29" s="38"/>
      <c r="S29" s="38"/>
      <c r="T29" s="38"/>
      <c r="U29" s="38"/>
      <c r="V29" s="38"/>
      <c r="W29" s="38"/>
      <c r="Y29" s="38"/>
      <c r="Z29" s="38"/>
    </row>
    <row r="30" spans="1:26" ht="12" hidden="1" customHeight="1">
      <c r="F30" s="39"/>
      <c r="G30" s="40"/>
      <c r="J30" s="38"/>
      <c r="K30" s="38"/>
      <c r="L30" s="38"/>
      <c r="M30" s="38"/>
      <c r="N30" s="38"/>
      <c r="O30" s="38"/>
      <c r="R30" s="38"/>
      <c r="S30" s="38"/>
      <c r="T30" s="38"/>
      <c r="U30" s="38"/>
      <c r="V30" s="38"/>
      <c r="W30" s="38"/>
      <c r="Y30" s="38"/>
      <c r="Z30" s="38"/>
    </row>
    <row r="31" spans="1:26" ht="12" hidden="1" customHeight="1">
      <c r="F31" s="39"/>
      <c r="G31" s="40"/>
      <c r="R31" s="38"/>
      <c r="S31" s="38"/>
      <c r="T31" s="38"/>
      <c r="U31" s="38"/>
      <c r="V31" s="38"/>
      <c r="W31" s="38"/>
    </row>
    <row r="32" spans="1:26" ht="12" hidden="1" customHeight="1">
      <c r="F32" s="39"/>
      <c r="G32" s="40"/>
    </row>
    <row r="33" spans="6:7" ht="12" hidden="1" customHeight="1">
      <c r="F33" s="39"/>
      <c r="G33" s="40"/>
    </row>
    <row r="34" spans="6:7" ht="12" hidden="1" customHeight="1">
      <c r="F34" s="39"/>
      <c r="G34" s="40"/>
    </row>
    <row r="35" spans="6:7" ht="12" hidden="1" customHeight="1">
      <c r="F35" s="41"/>
      <c r="G35" s="40"/>
    </row>
    <row r="36" spans="6:7" ht="12" hidden="1" customHeight="1">
      <c r="F36" s="41"/>
      <c r="G36" s="40"/>
    </row>
    <row r="37" spans="6:7" ht="12" hidden="1" customHeight="1">
      <c r="F37" s="41"/>
      <c r="G37" s="40"/>
    </row>
    <row r="38" spans="6:7" ht="12" hidden="1" customHeight="1">
      <c r="F38" s="39"/>
      <c r="G38" s="40"/>
    </row>
    <row r="39" spans="6:7" ht="12" hidden="1" customHeight="1">
      <c r="F39" s="39"/>
      <c r="G39" s="40"/>
    </row>
    <row r="40" spans="6:7" ht="12" hidden="1" customHeight="1">
      <c r="F40" s="39"/>
      <c r="G40" s="40"/>
    </row>
    <row r="41" spans="6:7" ht="12" hidden="1" customHeight="1">
      <c r="F41" s="39"/>
      <c r="G41" s="40"/>
    </row>
    <row r="42" spans="6:7" ht="12" hidden="1" customHeight="1">
      <c r="F42" s="39"/>
      <c r="G42" s="40"/>
    </row>
    <row r="43" spans="6:7" ht="12" hidden="1" customHeight="1">
      <c r="F43" s="39"/>
      <c r="G43" s="40"/>
    </row>
    <row r="44" spans="6:7" ht="12" hidden="1" customHeight="1">
      <c r="F44" s="39"/>
      <c r="G44" s="40"/>
    </row>
    <row r="45" spans="6:7" ht="12" customHeight="1"/>
  </sheetData>
  <sortState xmlns:xlrd2="http://schemas.microsoft.com/office/spreadsheetml/2017/richdata2" ref="F4:I44">
    <sortCondition ref="F4:F44"/>
  </sortState>
  <mergeCells count="2">
    <mergeCell ref="H1:I1"/>
    <mergeCell ref="H3:I3"/>
  </mergeCells>
  <hyperlinks>
    <hyperlink ref="H1" location="Contents!A1" display="Contents page" xr:uid="{A2F38E6F-0C01-D043-A884-FBDFF61E3039}"/>
    <hyperlink ref="A1" location="'Figure 8'!A1" display="Figure 8" xr:uid="{76BC8AEC-1F0D-4152-B1FB-A67C3F58B33F}"/>
    <hyperlink ref="H3" location="Contents!A1" display="Contents page" xr:uid="{090EE760-0F9B-914C-A65E-2FE07FA83564}"/>
    <hyperlink ref="H3:I3" location="'Figure 8'!A1" display="Figure 7" xr:uid="{CDF843F3-14D3-4142-AC0B-A52371769EB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zoomScale="125" zoomScaleNormal="125" workbookViewId="0">
      <selection activeCell="H3" sqref="H3"/>
    </sheetView>
  </sheetViews>
  <sheetFormatPr defaultColWidth="0" defaultRowHeight="30" customHeight="1" zeroHeight="1"/>
  <cols>
    <col min="1" max="1" width="17.42578125" style="3" customWidth="1"/>
    <col min="2" max="9" width="16" style="3" customWidth="1"/>
    <col min="10" max="11" width="0" style="3" hidden="1" customWidth="1"/>
    <col min="12" max="16384" width="11" style="207" hidden="1"/>
  </cols>
  <sheetData>
    <row r="1" spans="1:8" ht="30" customHeight="1">
      <c r="A1" s="15" t="s">
        <v>79</v>
      </c>
      <c r="H1" s="31" t="s">
        <v>69</v>
      </c>
    </row>
    <row r="2" spans="1:8" ht="30" customHeight="1">
      <c r="H2" s="89"/>
    </row>
    <row r="3" spans="1:8" ht="30" customHeight="1">
      <c r="H3" s="31" t="s">
        <v>80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0200-000000000000}"/>
    <hyperlink ref="H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S104"/>
  <sheetViews>
    <sheetView zoomScale="125" zoomScaleNormal="125" workbookViewId="0"/>
  </sheetViews>
  <sheetFormatPr defaultColWidth="0" defaultRowHeight="18" customHeight="1" zeroHeight="1"/>
  <cols>
    <col min="1" max="1" width="32" style="3" customWidth="1"/>
    <col min="2" max="7" width="16" style="3" customWidth="1"/>
    <col min="8" max="19" width="0" style="3" hidden="1" customWidth="1"/>
    <col min="20" max="16384" width="16" style="3" hidden="1"/>
  </cols>
  <sheetData>
    <row r="1" spans="1:6" ht="30" customHeight="1">
      <c r="A1" s="15" t="s">
        <v>81</v>
      </c>
      <c r="F1" s="31" t="s">
        <v>69</v>
      </c>
    </row>
    <row r="2" spans="1:6" ht="18" customHeight="1"/>
    <row r="3" spans="1:6" s="133" customFormat="1" ht="36" customHeight="1">
      <c r="A3" s="133" t="s">
        <v>82</v>
      </c>
      <c r="B3" s="135" t="s">
        <v>71</v>
      </c>
      <c r="C3" s="134" t="s">
        <v>83</v>
      </c>
      <c r="D3" s="134" t="s">
        <v>84</v>
      </c>
    </row>
    <row r="4" spans="1:6" s="15" customFormat="1" ht="18" customHeight="1">
      <c r="A4" s="15" t="s">
        <v>85</v>
      </c>
      <c r="B4" s="121"/>
      <c r="C4" s="81"/>
      <c r="D4" s="81"/>
    </row>
    <row r="5" spans="1:6" ht="18" customHeight="1">
      <c r="A5" s="3" t="s">
        <v>86</v>
      </c>
      <c r="B5" s="118">
        <v>650</v>
      </c>
      <c r="C5" s="102">
        <v>1.5625E-2</v>
      </c>
      <c r="D5" s="102">
        <v>4.8387096774193505E-2</v>
      </c>
      <c r="E5" s="102"/>
    </row>
    <row r="6" spans="1:6" ht="18" customHeight="1">
      <c r="A6" s="3" t="s">
        <v>87</v>
      </c>
      <c r="B6" s="118">
        <v>650</v>
      </c>
      <c r="C6" s="102">
        <v>0</v>
      </c>
      <c r="D6" s="102">
        <v>4.0000000000000036E-2</v>
      </c>
      <c r="E6" s="102"/>
    </row>
    <row r="7" spans="1:6" ht="18" customHeight="1">
      <c r="A7" s="3" t="s">
        <v>88</v>
      </c>
      <c r="B7" s="118">
        <v>650</v>
      </c>
      <c r="C7" s="102">
        <v>0</v>
      </c>
      <c r="D7" s="102">
        <v>3.1746031746031855E-2</v>
      </c>
      <c r="E7" s="102"/>
    </row>
    <row r="8" spans="1:6" ht="18" customHeight="1">
      <c r="A8" s="3" t="s">
        <v>89</v>
      </c>
      <c r="B8" s="118">
        <v>500</v>
      </c>
      <c r="C8" s="102">
        <v>0</v>
      </c>
      <c r="D8" s="102">
        <v>0</v>
      </c>
      <c r="E8" s="102"/>
    </row>
    <row r="9" spans="1:6" ht="18" customHeight="1">
      <c r="A9" s="3" t="s">
        <v>90</v>
      </c>
      <c r="B9" s="118">
        <v>550</v>
      </c>
      <c r="C9" s="102">
        <v>1.8518518518518601E-2</v>
      </c>
      <c r="D9" s="102">
        <v>3.3834586466165328E-2</v>
      </c>
      <c r="E9" s="102"/>
    </row>
    <row r="10" spans="1:6" ht="18" customHeight="1">
      <c r="A10" s="3" t="s">
        <v>91</v>
      </c>
      <c r="B10" s="118">
        <v>550</v>
      </c>
      <c r="C10" s="102">
        <v>0</v>
      </c>
      <c r="D10" s="102">
        <v>1.8214936247722413E-3</v>
      </c>
      <c r="E10" s="102"/>
    </row>
    <row r="11" spans="1:6" ht="18" customHeight="1">
      <c r="A11" s="3" t="s">
        <v>92</v>
      </c>
      <c r="B11" s="118">
        <v>600</v>
      </c>
      <c r="C11" s="102">
        <v>0</v>
      </c>
      <c r="D11" s="102">
        <v>2.564102564102555E-2</v>
      </c>
      <c r="E11" s="102"/>
    </row>
    <row r="12" spans="1:6" ht="18" customHeight="1">
      <c r="A12" s="3" t="s">
        <v>93</v>
      </c>
      <c r="B12" s="118">
        <v>570</v>
      </c>
      <c r="C12" s="102">
        <v>0</v>
      </c>
      <c r="D12" s="102">
        <v>1.7857142857142794E-2</v>
      </c>
      <c r="E12" s="102"/>
    </row>
    <row r="13" spans="1:6" ht="18" customHeight="1">
      <c r="A13" s="3" t="s">
        <v>94</v>
      </c>
      <c r="B13" s="118">
        <v>590</v>
      </c>
      <c r="C13" s="102">
        <v>2.6086956521739202E-2</v>
      </c>
      <c r="D13" s="102">
        <v>5.3571428571428603E-2</v>
      </c>
      <c r="E13" s="102"/>
    </row>
    <row r="14" spans="1:6" ht="18" customHeight="1">
      <c r="A14" s="15" t="s">
        <v>75</v>
      </c>
      <c r="B14" s="118"/>
      <c r="D14" s="102"/>
      <c r="E14" s="102"/>
    </row>
    <row r="15" spans="1:6" ht="18" customHeight="1">
      <c r="A15" s="3" t="s">
        <v>95</v>
      </c>
      <c r="B15" s="118">
        <v>500</v>
      </c>
      <c r="C15" s="102">
        <v>0</v>
      </c>
      <c r="D15" s="102">
        <v>3.0927835051546282E-2</v>
      </c>
      <c r="E15" s="102"/>
    </row>
    <row r="16" spans="1:6" ht="18" customHeight="1">
      <c r="A16" s="3" t="s">
        <v>96</v>
      </c>
      <c r="B16" s="118">
        <v>450</v>
      </c>
      <c r="C16" s="102">
        <v>0</v>
      </c>
      <c r="D16" s="102">
        <v>4.6511627906976827E-2</v>
      </c>
      <c r="E16" s="102"/>
    </row>
    <row r="17" spans="1:17" ht="18" customHeight="1">
      <c r="A17" s="3" t="s">
        <v>97</v>
      </c>
      <c r="B17" s="118">
        <v>475</v>
      </c>
      <c r="C17" s="102">
        <v>1.0638297872340496E-2</v>
      </c>
      <c r="D17" s="102">
        <v>5.555555555555558E-2</v>
      </c>
      <c r="E17" s="102"/>
    </row>
    <row r="18" spans="1:17" ht="18" customHeight="1">
      <c r="A18" s="3" t="s">
        <v>98</v>
      </c>
      <c r="B18" s="118">
        <v>485</v>
      </c>
      <c r="C18" s="102">
        <v>2.1052631578947434E-2</v>
      </c>
      <c r="D18" s="102">
        <v>7.7777777777777724E-2</v>
      </c>
      <c r="E18" s="102"/>
    </row>
    <row r="19" spans="1:17" ht="18" customHeight="1">
      <c r="A19" s="3" t="s">
        <v>99</v>
      </c>
      <c r="B19" s="118">
        <v>420</v>
      </c>
      <c r="C19" s="102">
        <v>0</v>
      </c>
      <c r="D19" s="102">
        <v>0</v>
      </c>
    </row>
    <row r="20" spans="1:17" ht="18" customHeight="1">
      <c r="D20" s="122"/>
    </row>
    <row r="21" spans="1:17" ht="18" customHeight="1"/>
    <row r="23" spans="1:17" ht="18" hidden="1" customHeight="1">
      <c r="I23" s="66"/>
      <c r="J23" s="66"/>
      <c r="Q23" s="66"/>
    </row>
    <row r="24" spans="1:17" ht="18" hidden="1" customHeight="1">
      <c r="I24" s="66"/>
      <c r="J24" s="66"/>
      <c r="Q24" s="66"/>
    </row>
    <row r="25" spans="1:17" ht="18" hidden="1" customHeight="1">
      <c r="I25" s="66"/>
      <c r="J25" s="66"/>
      <c r="Q25" s="66"/>
    </row>
    <row r="26" spans="1:17" ht="18" hidden="1" customHeight="1">
      <c r="I26" s="66"/>
      <c r="J26" s="66"/>
      <c r="Q26" s="66"/>
    </row>
    <row r="27" spans="1:17" ht="18" hidden="1" customHeight="1">
      <c r="I27" s="66"/>
      <c r="J27" s="66"/>
      <c r="Q27" s="66"/>
    </row>
    <row r="28" spans="1:17" ht="18" hidden="1" customHeight="1">
      <c r="I28" s="66"/>
      <c r="J28" s="66"/>
      <c r="Q28" s="66"/>
    </row>
    <row r="29" spans="1:17" ht="18" hidden="1" customHeight="1">
      <c r="I29" s="66"/>
      <c r="J29" s="66"/>
      <c r="Q29" s="66"/>
    </row>
    <row r="30" spans="1:17" ht="18" hidden="1" customHeight="1">
      <c r="I30" s="66"/>
      <c r="J30" s="66"/>
      <c r="Q30" s="66"/>
    </row>
    <row r="31" spans="1:17" ht="18" hidden="1" customHeight="1">
      <c r="I31" s="66"/>
      <c r="J31" s="66"/>
      <c r="Q31" s="66"/>
    </row>
    <row r="32" spans="1:17" ht="18" hidden="1" customHeight="1">
      <c r="I32" s="66"/>
      <c r="J32" s="66"/>
      <c r="Q32" s="66"/>
    </row>
    <row r="33" spans="9:17" ht="18" hidden="1" customHeight="1">
      <c r="I33" s="66"/>
      <c r="J33" s="66"/>
      <c r="Q33" s="66"/>
    </row>
    <row r="34" spans="9:17" ht="18" hidden="1" customHeight="1">
      <c r="I34" s="66"/>
      <c r="J34" s="66"/>
      <c r="Q34" s="66"/>
    </row>
    <row r="35" spans="9:17" ht="18" hidden="1" customHeight="1">
      <c r="I35" s="66"/>
      <c r="J35" s="66"/>
      <c r="Q35" s="66"/>
    </row>
    <row r="36" spans="9:17" ht="18" hidden="1" customHeight="1">
      <c r="I36" s="66"/>
      <c r="J36" s="66"/>
      <c r="Q36" s="66"/>
    </row>
    <row r="37" spans="9:17" ht="18" hidden="1" customHeight="1">
      <c r="I37" s="66"/>
      <c r="J37" s="66"/>
      <c r="Q37" s="66"/>
    </row>
    <row r="38" spans="9:17" ht="18" hidden="1" customHeight="1">
      <c r="I38" s="66"/>
      <c r="J38" s="66"/>
      <c r="Q38" s="66"/>
    </row>
    <row r="39" spans="9:17" ht="18" hidden="1" customHeight="1">
      <c r="I39" s="66"/>
      <c r="J39" s="66"/>
      <c r="Q39" s="66"/>
    </row>
    <row r="40" spans="9:17" ht="18" hidden="1" customHeight="1">
      <c r="I40" s="66"/>
      <c r="J40" s="66"/>
      <c r="Q40" s="66"/>
    </row>
    <row r="41" spans="9:17" ht="18" hidden="1" customHeight="1">
      <c r="I41" s="66"/>
      <c r="J41" s="66"/>
      <c r="Q41" s="66"/>
    </row>
    <row r="42" spans="9:17" ht="18" hidden="1" customHeight="1">
      <c r="I42" s="66"/>
      <c r="J42" s="66"/>
      <c r="Q42" s="66"/>
    </row>
    <row r="43" spans="9:17" ht="18" hidden="1" customHeight="1">
      <c r="I43" s="66"/>
      <c r="J43" s="66"/>
      <c r="Q43" s="66"/>
    </row>
    <row r="44" spans="9:17" ht="18" hidden="1" customHeight="1">
      <c r="I44" s="66"/>
      <c r="J44" s="66"/>
      <c r="Q44" s="66"/>
    </row>
    <row r="45" spans="9:17" ht="18" hidden="1" customHeight="1">
      <c r="I45" s="66"/>
      <c r="J45" s="66"/>
      <c r="Q45" s="66"/>
    </row>
    <row r="46" spans="9:17" ht="18" hidden="1" customHeight="1">
      <c r="I46" s="66"/>
      <c r="J46" s="66"/>
      <c r="Q46" s="66"/>
    </row>
    <row r="47" spans="9:17" ht="18" hidden="1" customHeight="1">
      <c r="I47" s="66"/>
      <c r="J47" s="66"/>
      <c r="Q47" s="66"/>
    </row>
    <row r="48" spans="9:17" ht="18" hidden="1" customHeight="1">
      <c r="I48" s="66"/>
      <c r="J48" s="66"/>
      <c r="Q48" s="66"/>
    </row>
    <row r="49" spans="9:17" ht="18" hidden="1" customHeight="1">
      <c r="I49" s="66"/>
      <c r="J49" s="66"/>
      <c r="Q49" s="66"/>
    </row>
    <row r="50" spans="9:17" ht="18" hidden="1" customHeight="1">
      <c r="I50" s="66"/>
      <c r="J50" s="66"/>
      <c r="Q50" s="66"/>
    </row>
    <row r="51" spans="9:17" ht="18" hidden="1" customHeight="1">
      <c r="I51" s="66"/>
      <c r="J51" s="66"/>
      <c r="Q51" s="66"/>
    </row>
    <row r="52" spans="9:17" ht="18" hidden="1" customHeight="1">
      <c r="I52" s="66"/>
      <c r="J52" s="66"/>
      <c r="Q52" s="66"/>
    </row>
    <row r="53" spans="9:17" ht="18" hidden="1" customHeight="1">
      <c r="I53" s="66"/>
      <c r="J53" s="66"/>
      <c r="Q53" s="66"/>
    </row>
    <row r="54" spans="9:17" ht="18" hidden="1" customHeight="1">
      <c r="I54" s="66"/>
      <c r="J54" s="66"/>
      <c r="Q54" s="66"/>
    </row>
    <row r="55" spans="9:17" ht="18" hidden="1" customHeight="1">
      <c r="I55" s="66"/>
      <c r="J55" s="66"/>
      <c r="Q55" s="66"/>
    </row>
    <row r="56" spans="9:17" ht="18" hidden="1" customHeight="1">
      <c r="I56" s="66"/>
      <c r="J56" s="66"/>
      <c r="Q56" s="66"/>
    </row>
    <row r="57" spans="9:17" ht="18" hidden="1" customHeight="1">
      <c r="I57" s="66"/>
      <c r="J57" s="66"/>
      <c r="Q57" s="66"/>
    </row>
    <row r="58" spans="9:17" ht="18" hidden="1" customHeight="1">
      <c r="I58" s="66"/>
      <c r="J58" s="66"/>
      <c r="Q58" s="66"/>
    </row>
    <row r="59" spans="9:17" ht="18" hidden="1" customHeight="1">
      <c r="I59" s="66"/>
      <c r="J59" s="66"/>
      <c r="Q59" s="66"/>
    </row>
    <row r="60" spans="9:17" ht="18" hidden="1" customHeight="1">
      <c r="I60" s="66"/>
      <c r="J60" s="66"/>
      <c r="Q60" s="66"/>
    </row>
    <row r="61" spans="9:17" ht="18" hidden="1" customHeight="1">
      <c r="I61" s="66"/>
      <c r="J61" s="66"/>
      <c r="Q61" s="66"/>
    </row>
    <row r="62" spans="9:17" ht="18" hidden="1" customHeight="1">
      <c r="I62" s="66"/>
      <c r="J62" s="66"/>
      <c r="Q62" s="66"/>
    </row>
    <row r="63" spans="9:17" ht="18" hidden="1" customHeight="1">
      <c r="I63" s="66"/>
      <c r="J63" s="66"/>
      <c r="Q63" s="66"/>
    </row>
    <row r="64" spans="9:17" ht="18" hidden="1" customHeight="1">
      <c r="I64" s="66"/>
      <c r="J64" s="66"/>
      <c r="Q64" s="66"/>
    </row>
    <row r="65" spans="9:17" ht="18" hidden="1" customHeight="1">
      <c r="I65" s="66"/>
      <c r="J65" s="66"/>
      <c r="Q65" s="66"/>
    </row>
    <row r="66" spans="9:17" ht="18" hidden="1" customHeight="1">
      <c r="I66" s="66"/>
      <c r="J66" s="66"/>
      <c r="Q66" s="66"/>
    </row>
    <row r="67" spans="9:17" ht="18" hidden="1" customHeight="1">
      <c r="I67" s="66"/>
      <c r="J67" s="66"/>
      <c r="Q67" s="66"/>
    </row>
    <row r="68" spans="9:17" ht="18" hidden="1" customHeight="1">
      <c r="I68" s="66"/>
      <c r="J68" s="66"/>
      <c r="Q68" s="66"/>
    </row>
    <row r="69" spans="9:17" ht="18" hidden="1" customHeight="1">
      <c r="I69" s="66"/>
      <c r="J69" s="66"/>
      <c r="Q69" s="66"/>
    </row>
    <row r="70" spans="9:17" ht="18" hidden="1" customHeight="1">
      <c r="I70" s="66"/>
      <c r="J70" s="66"/>
      <c r="Q70" s="66"/>
    </row>
    <row r="71" spans="9:17" ht="18" hidden="1" customHeight="1">
      <c r="I71" s="66"/>
      <c r="J71" s="66"/>
      <c r="Q71" s="66"/>
    </row>
    <row r="72" spans="9:17" ht="18" hidden="1" customHeight="1">
      <c r="I72" s="66"/>
      <c r="J72" s="66"/>
      <c r="Q72" s="66"/>
    </row>
    <row r="73" spans="9:17" ht="18" hidden="1" customHeight="1">
      <c r="I73" s="66"/>
      <c r="J73" s="66"/>
      <c r="Q73" s="66"/>
    </row>
    <row r="74" spans="9:17" ht="18" hidden="1" customHeight="1">
      <c r="I74" s="66"/>
      <c r="J74" s="66"/>
      <c r="Q74" s="66"/>
    </row>
    <row r="75" spans="9:17" ht="18" hidden="1" customHeight="1">
      <c r="I75" s="66"/>
      <c r="J75" s="66"/>
      <c r="Q75" s="66"/>
    </row>
    <row r="76" spans="9:17" ht="18" hidden="1" customHeight="1">
      <c r="I76" s="66"/>
      <c r="J76" s="66"/>
      <c r="Q76" s="66"/>
    </row>
    <row r="77" spans="9:17" ht="18" hidden="1" customHeight="1">
      <c r="I77" s="66"/>
      <c r="J77" s="66"/>
      <c r="Q77" s="66"/>
    </row>
    <row r="78" spans="9:17" ht="18" hidden="1" customHeight="1">
      <c r="I78" s="66"/>
      <c r="J78" s="66"/>
      <c r="Q78" s="66"/>
    </row>
    <row r="79" spans="9:17" ht="18" hidden="1" customHeight="1">
      <c r="I79" s="66"/>
      <c r="J79" s="66"/>
      <c r="Q79" s="66"/>
    </row>
    <row r="80" spans="9:17" ht="18" hidden="1" customHeight="1">
      <c r="I80" s="66"/>
      <c r="J80" s="66"/>
      <c r="Q80" s="66"/>
    </row>
    <row r="81" spans="8:17" ht="18" hidden="1" customHeight="1">
      <c r="H81" s="102"/>
      <c r="I81" s="66"/>
      <c r="J81" s="66"/>
      <c r="Q81" s="66"/>
    </row>
    <row r="82" spans="8:17" ht="18" hidden="1" customHeight="1">
      <c r="H82" s="102"/>
      <c r="I82" s="66"/>
      <c r="J82" s="66"/>
      <c r="Q82" s="66"/>
    </row>
    <row r="83" spans="8:17" ht="18" hidden="1" customHeight="1">
      <c r="H83" s="102"/>
      <c r="I83" s="66"/>
      <c r="J83" s="66"/>
      <c r="Q83" s="66"/>
    </row>
    <row r="84" spans="8:17" ht="18" hidden="1" customHeight="1">
      <c r="H84" s="102"/>
      <c r="I84" s="66"/>
      <c r="J84" s="66"/>
      <c r="Q84" s="66"/>
    </row>
    <row r="85" spans="8:17" ht="18" hidden="1" customHeight="1">
      <c r="H85" s="102"/>
      <c r="I85" s="66"/>
      <c r="J85" s="66"/>
      <c r="Q85" s="66"/>
    </row>
    <row r="86" spans="8:17" ht="18" hidden="1" customHeight="1">
      <c r="H86" s="102"/>
      <c r="I86" s="66"/>
      <c r="J86" s="66"/>
      <c r="Q86" s="66"/>
    </row>
    <row r="87" spans="8:17" ht="18" hidden="1" customHeight="1">
      <c r="H87" s="102"/>
      <c r="I87" s="66"/>
      <c r="J87" s="66"/>
      <c r="Q87" s="66"/>
    </row>
    <row r="88" spans="8:17" ht="18" hidden="1" customHeight="1">
      <c r="H88" s="102"/>
      <c r="I88" s="66"/>
      <c r="J88" s="66"/>
      <c r="Q88" s="66"/>
    </row>
    <row r="89" spans="8:17" ht="18" hidden="1" customHeight="1">
      <c r="H89" s="102"/>
      <c r="I89" s="66"/>
      <c r="J89" s="66"/>
      <c r="Q89" s="66"/>
    </row>
    <row r="90" spans="8:17" ht="18" hidden="1" customHeight="1">
      <c r="H90" s="102"/>
      <c r="I90" s="66"/>
      <c r="J90" s="66"/>
      <c r="Q90" s="66"/>
    </row>
    <row r="91" spans="8:17" ht="18" hidden="1" customHeight="1">
      <c r="H91" s="102"/>
      <c r="I91" s="66"/>
      <c r="J91" s="66"/>
      <c r="Q91" s="66"/>
    </row>
    <row r="92" spans="8:17" ht="18" hidden="1" customHeight="1">
      <c r="H92" s="102"/>
      <c r="I92" s="66"/>
      <c r="J92" s="66"/>
      <c r="Q92" s="66"/>
    </row>
    <row r="93" spans="8:17" ht="18" hidden="1" customHeight="1">
      <c r="H93" s="102"/>
      <c r="I93" s="66"/>
      <c r="J93" s="66"/>
      <c r="Q93" s="66"/>
    </row>
    <row r="94" spans="8:17" ht="18" hidden="1" customHeight="1">
      <c r="H94" s="102"/>
      <c r="I94" s="66"/>
      <c r="J94" s="66"/>
      <c r="Q94" s="66"/>
    </row>
    <row r="95" spans="8:17" ht="18" hidden="1" customHeight="1">
      <c r="I95" s="66"/>
      <c r="J95" s="66"/>
      <c r="K95" s="66"/>
      <c r="L95" s="66"/>
      <c r="M95" s="66"/>
      <c r="N95" s="66"/>
      <c r="O95" s="66"/>
      <c r="P95" s="66"/>
      <c r="Q95" s="66"/>
    </row>
    <row r="96" spans="8:17" ht="18" hidden="1" customHeight="1">
      <c r="I96" s="66"/>
      <c r="J96" s="66"/>
      <c r="K96" s="66"/>
      <c r="L96" s="66"/>
      <c r="M96" s="66"/>
      <c r="N96" s="66"/>
      <c r="O96" s="66"/>
      <c r="P96" s="66"/>
      <c r="Q96" s="66"/>
    </row>
    <row r="97" spans="9:17" ht="18" hidden="1" customHeight="1">
      <c r="I97" s="66"/>
      <c r="J97" s="66"/>
      <c r="K97" s="66"/>
      <c r="L97" s="66"/>
      <c r="M97" s="66"/>
      <c r="N97" s="66"/>
      <c r="O97" s="66"/>
      <c r="P97" s="66"/>
      <c r="Q97" s="66"/>
    </row>
    <row r="98" spans="9:17" ht="18" hidden="1" customHeight="1">
      <c r="I98" s="66"/>
      <c r="J98" s="66"/>
      <c r="K98" s="66"/>
      <c r="L98" s="66"/>
      <c r="M98" s="66"/>
      <c r="N98" s="66"/>
      <c r="O98" s="66"/>
      <c r="P98" s="66"/>
      <c r="Q98" s="66"/>
    </row>
    <row r="99" spans="9:17" ht="18" hidden="1" customHeight="1">
      <c r="I99" s="66"/>
      <c r="J99" s="66"/>
      <c r="K99" s="66"/>
      <c r="L99" s="66"/>
      <c r="M99" s="66"/>
      <c r="N99" s="66"/>
      <c r="O99" s="66"/>
      <c r="P99" s="66"/>
      <c r="Q99" s="66"/>
    </row>
    <row r="100" spans="9:17" ht="18" hidden="1" customHeight="1"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9:17" ht="18" hidden="1" customHeight="1"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9:17" ht="18" hidden="1" customHeight="1"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9:17" ht="18" hidden="1" customHeight="1"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9:17" ht="18" hidden="1" customHeight="1">
      <c r="I104" s="66"/>
      <c r="J104" s="66"/>
      <c r="K104" s="66"/>
      <c r="L104" s="66"/>
      <c r="M104" s="66"/>
      <c r="N104" s="66"/>
      <c r="O104" s="66"/>
      <c r="P104" s="66"/>
      <c r="Q104" s="66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8"/>
  <sheetViews>
    <sheetView zoomScale="125" zoomScaleNormal="125" workbookViewId="0"/>
  </sheetViews>
  <sheetFormatPr defaultColWidth="0" defaultRowHeight="18" customHeight="1" zeroHeight="1"/>
  <cols>
    <col min="1" max="1" width="31" style="3" customWidth="1"/>
    <col min="2" max="7" width="16" style="3" customWidth="1"/>
    <col min="8" max="19" width="0" style="3" hidden="1" customWidth="1"/>
    <col min="20" max="16384" width="16" style="3" hidden="1"/>
  </cols>
  <sheetData>
    <row r="1" spans="1:7" ht="30" customHeight="1">
      <c r="A1" s="15" t="s">
        <v>100</v>
      </c>
      <c r="F1" s="31" t="s">
        <v>69</v>
      </c>
    </row>
    <row r="2" spans="1:7" ht="18" customHeight="1"/>
    <row r="3" spans="1:7" ht="36" customHeight="1">
      <c r="A3" s="15" t="s">
        <v>101</v>
      </c>
      <c r="B3" s="135" t="s">
        <v>71</v>
      </c>
      <c r="C3" s="134" t="s">
        <v>72</v>
      </c>
      <c r="D3" s="134" t="s">
        <v>73</v>
      </c>
    </row>
    <row r="4" spans="1:7" ht="18" customHeight="1">
      <c r="A4" s="15" t="s">
        <v>85</v>
      </c>
      <c r="B4" s="118"/>
      <c r="C4" s="119"/>
      <c r="D4" s="119"/>
    </row>
    <row r="5" spans="1:7" ht="18" customHeight="1">
      <c r="A5" s="3" t="s">
        <v>102</v>
      </c>
      <c r="B5" s="118">
        <v>500</v>
      </c>
      <c r="C5" s="102">
        <v>1.2418075198344258E-2</v>
      </c>
      <c r="D5" s="102">
        <v>4.299928926794605E-2</v>
      </c>
      <c r="E5" s="102"/>
      <c r="F5" s="102"/>
      <c r="G5" s="102"/>
    </row>
    <row r="6" spans="1:7" ht="18" customHeight="1">
      <c r="A6" s="3" t="s">
        <v>103</v>
      </c>
      <c r="B6" s="118">
        <v>600</v>
      </c>
      <c r="C6" s="102">
        <v>7.6857386848847575E-3</v>
      </c>
      <c r="D6" s="102">
        <v>4.7337278106508673E-2</v>
      </c>
      <c r="E6" s="102"/>
      <c r="F6" s="102"/>
      <c r="G6" s="102"/>
    </row>
    <row r="7" spans="1:7" ht="18" customHeight="1">
      <c r="A7" s="3" t="s">
        <v>104</v>
      </c>
      <c r="B7" s="118">
        <v>690</v>
      </c>
      <c r="C7" s="102">
        <v>1.4598540145985384E-2</v>
      </c>
      <c r="D7" s="102">
        <v>2.2309389556263826E-2</v>
      </c>
      <c r="E7" s="102"/>
      <c r="F7" s="102"/>
      <c r="G7" s="102"/>
    </row>
    <row r="8" spans="1:7" ht="18" customHeight="1">
      <c r="A8" s="3" t="s">
        <v>105</v>
      </c>
      <c r="B8" s="118">
        <v>575</v>
      </c>
      <c r="C8" s="102">
        <v>-6.9735006973499214E-3</v>
      </c>
      <c r="D8" s="102">
        <v>2.3576768257619563E-2</v>
      </c>
      <c r="E8" s="102"/>
      <c r="F8" s="102"/>
      <c r="G8" s="102"/>
    </row>
    <row r="9" spans="1:7" ht="18" customHeight="1">
      <c r="A9" s="3" t="s">
        <v>106</v>
      </c>
      <c r="B9" s="118">
        <v>550</v>
      </c>
      <c r="C9" s="102">
        <v>1.2534818941504211E-2</v>
      </c>
      <c r="D9" s="102">
        <v>2.8288543140028377E-2</v>
      </c>
      <c r="E9" s="102"/>
      <c r="F9" s="102"/>
      <c r="G9" s="102"/>
    </row>
    <row r="10" spans="1:7" ht="18" customHeight="1">
      <c r="A10" s="3" t="s">
        <v>107</v>
      </c>
      <c r="B10" s="118">
        <v>595</v>
      </c>
      <c r="C10" s="102">
        <v>1.5191704846877263E-2</v>
      </c>
      <c r="D10" s="102">
        <v>2.0606060606060739E-2</v>
      </c>
      <c r="E10" s="102"/>
      <c r="F10" s="102"/>
      <c r="G10" s="102"/>
    </row>
    <row r="11" spans="1:7" ht="18" customHeight="1">
      <c r="A11" s="15" t="s">
        <v>75</v>
      </c>
      <c r="B11" s="118"/>
      <c r="C11" s="102"/>
      <c r="D11" s="102"/>
      <c r="E11" s="102"/>
      <c r="F11" s="102"/>
      <c r="G11" s="102"/>
    </row>
    <row r="12" spans="1:7" ht="18" customHeight="1">
      <c r="A12" s="3" t="s">
        <v>102</v>
      </c>
      <c r="B12" s="118">
        <v>300</v>
      </c>
      <c r="C12" s="102">
        <v>-1.6920473773265332E-3</v>
      </c>
      <c r="D12" s="102">
        <v>6.8840579710145011E-2</v>
      </c>
      <c r="E12" s="102"/>
      <c r="F12" s="102"/>
      <c r="G12" s="102"/>
    </row>
    <row r="13" spans="1:7" ht="18" customHeight="1">
      <c r="A13" s="3" t="s">
        <v>103</v>
      </c>
      <c r="B13" s="118">
        <v>390</v>
      </c>
      <c r="C13" s="102">
        <v>1.9607843137254832E-2</v>
      </c>
      <c r="D13" s="102">
        <v>5.4054054054053946E-2</v>
      </c>
      <c r="E13" s="102"/>
      <c r="F13" s="102"/>
      <c r="G13" s="102"/>
    </row>
    <row r="14" spans="1:7" ht="18" customHeight="1">
      <c r="A14" s="3" t="s">
        <v>104</v>
      </c>
      <c r="B14" s="118">
        <v>470</v>
      </c>
      <c r="C14" s="102">
        <v>1.373626373626391E-2</v>
      </c>
      <c r="D14" s="102">
        <v>2.2160664819944609E-2</v>
      </c>
      <c r="E14" s="102"/>
      <c r="F14" s="102"/>
      <c r="G14" s="102"/>
    </row>
    <row r="15" spans="1:7" ht="18" customHeight="1">
      <c r="A15" s="3" t="s">
        <v>105</v>
      </c>
      <c r="B15" s="118">
        <v>400</v>
      </c>
      <c r="C15" s="102">
        <v>1.2738853503184711E-2</v>
      </c>
      <c r="D15" s="102">
        <v>3.046014257939067E-2</v>
      </c>
      <c r="E15" s="102"/>
      <c r="F15" s="102"/>
      <c r="G15" s="102"/>
    </row>
    <row r="16" spans="1:7" ht="18" customHeight="1">
      <c r="A16" s="3" t="s">
        <v>106</v>
      </c>
      <c r="B16" s="118">
        <v>480</v>
      </c>
      <c r="C16" s="102">
        <v>1.3586956521739024E-2</v>
      </c>
      <c r="D16" s="102">
        <v>5.3672316384180796E-2</v>
      </c>
      <c r="E16" s="102"/>
      <c r="F16" s="102"/>
      <c r="G16" s="102"/>
    </row>
    <row r="17" spans="1:19" ht="18" customHeight="1">
      <c r="A17" s="3" t="s">
        <v>107</v>
      </c>
      <c r="B17" s="118">
        <v>550</v>
      </c>
      <c r="C17" s="102">
        <v>4.5662100456622667E-3</v>
      </c>
      <c r="D17" s="102">
        <v>3.2863849765258246E-2</v>
      </c>
      <c r="E17" s="102"/>
      <c r="F17" s="102"/>
      <c r="G17" s="102"/>
    </row>
    <row r="18" spans="1:19" ht="18" customHeight="1">
      <c r="A18" s="147" t="s">
        <v>108</v>
      </c>
      <c r="G18" s="102"/>
    </row>
    <row r="19" spans="1:19" ht="18" customHeight="1"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8" customHeight="1"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18" hidden="1" customHeight="1">
      <c r="Q21" s="66"/>
      <c r="R21" s="66"/>
      <c r="S21" s="66"/>
    </row>
    <row r="22" spans="1:19" ht="18" hidden="1" customHeight="1">
      <c r="Q22" s="66"/>
      <c r="S22" s="66"/>
    </row>
    <row r="23" spans="1:19" ht="18" hidden="1" customHeight="1">
      <c r="Q23" s="120"/>
      <c r="R23" s="66"/>
      <c r="S23" s="66"/>
    </row>
    <row r="24" spans="1:19" ht="18" hidden="1" customHeight="1">
      <c r="Q24" s="120"/>
      <c r="R24" s="66"/>
      <c r="S24" s="66"/>
    </row>
    <row r="25" spans="1:19" ht="18" hidden="1" customHeight="1">
      <c r="Q25" s="120"/>
      <c r="R25" s="66"/>
      <c r="S25" s="66"/>
    </row>
    <row r="26" spans="1:19" ht="18" hidden="1" customHeight="1">
      <c r="Q26" s="120"/>
      <c r="R26" s="66"/>
      <c r="S26" s="66"/>
    </row>
    <row r="27" spans="1:19" ht="18" hidden="1" customHeight="1">
      <c r="Q27" s="120"/>
      <c r="R27" s="66"/>
      <c r="S27" s="66"/>
    </row>
    <row r="28" spans="1:19" ht="18" hidden="1" customHeight="1">
      <c r="Q28" s="120"/>
      <c r="R28" s="66"/>
      <c r="S28" s="66"/>
    </row>
    <row r="29" spans="1:19" ht="18" hidden="1" customHeight="1">
      <c r="Q29" s="120"/>
      <c r="R29" s="66"/>
      <c r="S29" s="66"/>
    </row>
    <row r="30" spans="1:19" ht="18" hidden="1" customHeight="1">
      <c r="Q30" s="120"/>
      <c r="R30" s="66"/>
      <c r="S30" s="66"/>
    </row>
    <row r="31" spans="1:19" ht="18" hidden="1" customHeight="1">
      <c r="Q31" s="120"/>
      <c r="R31" s="66"/>
      <c r="S31" s="66"/>
    </row>
    <row r="32" spans="1:19" ht="18" hidden="1" customHeight="1">
      <c r="Q32" s="120"/>
      <c r="R32" s="66"/>
      <c r="S32" s="66"/>
    </row>
    <row r="33" spans="10:19" ht="18" hidden="1" customHeight="1">
      <c r="Q33" s="120"/>
      <c r="R33" s="66"/>
      <c r="S33" s="66"/>
    </row>
    <row r="34" spans="10:19" ht="18" hidden="1" customHeight="1">
      <c r="Q34" s="120"/>
      <c r="R34" s="66"/>
      <c r="S34" s="66"/>
    </row>
    <row r="35" spans="10:19" ht="18" hidden="1" customHeight="1"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0:19" ht="18" hidden="1" customHeight="1"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spans="10:19" ht="18" hidden="1" customHeight="1"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10:19" ht="18" hidden="1" customHeight="1">
      <c r="J38" s="66"/>
      <c r="K38" s="66"/>
      <c r="L38" s="66"/>
      <c r="M38" s="66"/>
      <c r="N38" s="66"/>
      <c r="O38" s="66"/>
      <c r="P38" s="66"/>
      <c r="Q38" s="66"/>
      <c r="R38" s="66"/>
      <c r="S38" s="66"/>
    </row>
  </sheetData>
  <phoneticPr fontId="0" type="noConversion"/>
  <hyperlinks>
    <hyperlink ref="F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zoomScale="125" zoomScaleNormal="125" workbookViewId="0"/>
  </sheetViews>
  <sheetFormatPr defaultColWidth="0" defaultRowHeight="30" customHeight="1" zeroHeight="1"/>
  <cols>
    <col min="1" max="9" width="16" style="3" customWidth="1"/>
    <col min="10" max="16" width="0" style="3" hidden="1" customWidth="1"/>
    <col min="17" max="16384" width="11" style="3" hidden="1"/>
  </cols>
  <sheetData>
    <row r="1" spans="1:16" ht="30" customHeight="1">
      <c r="A1" s="15" t="s">
        <v>109</v>
      </c>
      <c r="H1" s="31" t="s">
        <v>69</v>
      </c>
    </row>
    <row r="2" spans="1:16" ht="30" customHeight="1"/>
    <row r="3" spans="1:16" ht="30" customHeight="1">
      <c r="B3" s="15"/>
    </row>
    <row r="4" spans="1:16" ht="30" customHeight="1"/>
    <row r="5" spans="1:16" ht="30" customHeight="1"/>
    <row r="6" spans="1:16" ht="30" customHeight="1"/>
    <row r="7" spans="1:16" ht="30" customHeight="1"/>
    <row r="8" spans="1:16" ht="30" customHeight="1">
      <c r="J8" s="117"/>
    </row>
    <row r="9" spans="1:16" ht="30" customHeight="1">
      <c r="L9" s="66"/>
      <c r="M9" s="66"/>
      <c r="N9" s="66"/>
      <c r="O9" s="66"/>
      <c r="P9" s="66"/>
    </row>
    <row r="10" spans="1:16" ht="30" customHeight="1">
      <c r="L10" s="66"/>
      <c r="M10" s="66"/>
      <c r="N10" s="66"/>
      <c r="O10" s="66"/>
      <c r="P10" s="66"/>
    </row>
    <row r="11" spans="1:16" ht="30" customHeight="1">
      <c r="L11" s="66"/>
      <c r="M11" s="66"/>
      <c r="N11" s="66"/>
      <c r="O11" s="66"/>
      <c r="P11" s="66"/>
    </row>
    <row r="12" spans="1:16" ht="30" customHeight="1">
      <c r="L12" s="66"/>
      <c r="M12" s="66"/>
      <c r="N12" s="66"/>
      <c r="O12" s="66"/>
      <c r="P12" s="66"/>
    </row>
    <row r="13" spans="1:16" ht="30" customHeight="1">
      <c r="L13" s="66"/>
      <c r="M13" s="66"/>
      <c r="N13" s="66"/>
      <c r="O13" s="66"/>
      <c r="P13" s="66"/>
    </row>
    <row r="14" spans="1:16" ht="30" customHeight="1"/>
    <row r="15" spans="1:16" ht="30" customHeight="1"/>
    <row r="16" spans="1:16" ht="30" customHeight="1">
      <c r="J16" s="117"/>
    </row>
  </sheetData>
  <hyperlinks>
    <hyperlink ref="H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25" zoomScaleNormal="125" workbookViewId="0"/>
  </sheetViews>
  <sheetFormatPr defaultColWidth="0" defaultRowHeight="30" customHeight="1" zeroHeight="1"/>
  <cols>
    <col min="1" max="9" width="16" style="3" customWidth="1"/>
    <col min="10" max="16" width="0" style="3" hidden="1" customWidth="1"/>
    <col min="17" max="16384" width="11" style="3" hidden="1"/>
  </cols>
  <sheetData>
    <row r="1" spans="1:16" ht="30" customHeight="1">
      <c r="A1" s="15" t="s">
        <v>110</v>
      </c>
      <c r="H1" s="31" t="s">
        <v>69</v>
      </c>
    </row>
    <row r="2" spans="1:16" ht="30" customHeight="1"/>
    <row r="3" spans="1:16" ht="30" customHeight="1">
      <c r="B3" s="15"/>
    </row>
    <row r="4" spans="1:16" ht="30" customHeight="1"/>
    <row r="5" spans="1:16" ht="30" customHeight="1"/>
    <row r="6" spans="1:16" ht="30" customHeight="1">
      <c r="K6" s="117"/>
    </row>
    <row r="7" spans="1:16" ht="30" customHeight="1"/>
    <row r="8" spans="1:16" ht="30" customHeight="1">
      <c r="M8" s="66"/>
      <c r="N8" s="66"/>
      <c r="O8" s="66"/>
      <c r="P8" s="66"/>
    </row>
    <row r="9" spans="1:16" ht="30" customHeight="1">
      <c r="M9" s="66"/>
      <c r="N9" s="66"/>
      <c r="O9" s="66"/>
      <c r="P9" s="66"/>
    </row>
    <row r="10" spans="1:16" ht="30" customHeight="1">
      <c r="M10" s="66"/>
      <c r="N10" s="66"/>
      <c r="O10" s="66"/>
      <c r="P10" s="66"/>
    </row>
    <row r="11" spans="1:16" ht="30" customHeight="1">
      <c r="M11" s="66"/>
      <c r="N11" s="66"/>
      <c r="O11" s="66"/>
      <c r="P11" s="66"/>
    </row>
    <row r="12" spans="1:16" ht="30" customHeight="1"/>
    <row r="13" spans="1:16" ht="30" customHeight="1"/>
    <row r="14" spans="1:16" ht="30" customHeight="1"/>
    <row r="15" spans="1:16" ht="30" customHeight="1"/>
    <row r="16" spans="1:16" ht="30" customHeight="1">
      <c r="N16" s="117"/>
    </row>
  </sheetData>
  <hyperlinks>
    <hyperlink ref="H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3"/>
  <sheetViews>
    <sheetView zoomScale="125" zoomScaleNormal="125" workbookViewId="0"/>
  </sheetViews>
  <sheetFormatPr defaultColWidth="0" defaultRowHeight="18" customHeight="1" zeroHeight="1"/>
  <cols>
    <col min="1" max="1" width="31" style="93" customWidth="1"/>
    <col min="2" max="2" width="16" style="93" customWidth="1"/>
    <col min="3" max="3" width="8.5703125" style="93" customWidth="1"/>
    <col min="4" max="4" width="31" style="93" customWidth="1"/>
    <col min="5" max="5" width="16" style="93" customWidth="1"/>
    <col min="6" max="7" width="16" style="3" customWidth="1"/>
    <col min="8" max="8" width="16" style="93" customWidth="1"/>
    <col min="9" max="24" width="0" style="93" hidden="1" customWidth="1"/>
    <col min="25" max="16384" width="16" style="93" hidden="1"/>
  </cols>
  <sheetData>
    <row r="1" spans="1:21" ht="30" customHeight="1">
      <c r="A1" s="15" t="s">
        <v>111</v>
      </c>
      <c r="G1" s="31" t="s">
        <v>69</v>
      </c>
    </row>
    <row r="2" spans="1:21" ht="18" customHeight="1">
      <c r="A2" s="98"/>
      <c r="B2" s="98"/>
    </row>
    <row r="3" spans="1:21" ht="18" customHeight="1">
      <c r="A3" s="299" t="s">
        <v>112</v>
      </c>
      <c r="B3" s="299"/>
      <c r="D3" s="301" t="s">
        <v>113</v>
      </c>
      <c r="E3" s="30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8" customHeight="1">
      <c r="A4" s="300" t="s">
        <v>114</v>
      </c>
      <c r="B4" s="300"/>
      <c r="D4" s="300" t="s">
        <v>114</v>
      </c>
      <c r="E4" s="300"/>
      <c r="G4" s="15"/>
      <c r="H4" s="3"/>
      <c r="I4" s="3"/>
      <c r="J4" s="3"/>
      <c r="K4" s="3"/>
      <c r="L4" s="3"/>
      <c r="M4" s="3"/>
      <c r="N4" s="15"/>
      <c r="O4" s="3"/>
      <c r="P4" s="3"/>
      <c r="Q4" s="3"/>
      <c r="R4" s="3"/>
      <c r="S4" s="3"/>
      <c r="T4" s="3"/>
      <c r="U4" s="3"/>
    </row>
    <row r="5" spans="1:21" ht="18" customHeight="1">
      <c r="A5" s="15" t="s">
        <v>85</v>
      </c>
      <c r="B5" s="3"/>
      <c r="D5" s="15" t="s">
        <v>85</v>
      </c>
      <c r="E5" s="3"/>
      <c r="G5" s="15"/>
      <c r="H5" s="3"/>
      <c r="I5" s="3"/>
      <c r="J5" s="3"/>
      <c r="K5" s="3"/>
      <c r="L5" s="3"/>
      <c r="M5" s="3"/>
      <c r="N5" s="15"/>
      <c r="O5" s="3"/>
      <c r="P5" s="3"/>
      <c r="Q5" s="3"/>
      <c r="R5" s="3"/>
      <c r="S5" s="3"/>
      <c r="T5" s="3"/>
      <c r="U5" s="3"/>
    </row>
    <row r="6" spans="1:21" ht="18" customHeight="1">
      <c r="A6" s="3" t="s">
        <v>115</v>
      </c>
      <c r="B6" s="114">
        <v>763</v>
      </c>
      <c r="D6" s="3" t="s">
        <v>116</v>
      </c>
      <c r="E6" s="114">
        <v>365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8" customHeight="1">
      <c r="A7" s="3" t="s">
        <v>117</v>
      </c>
      <c r="B7" s="114">
        <v>750</v>
      </c>
      <c r="D7" s="3" t="s">
        <v>118</v>
      </c>
      <c r="E7" s="114">
        <v>405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8" customHeight="1">
      <c r="A8" s="3" t="s">
        <v>119</v>
      </c>
      <c r="B8" s="114">
        <v>745</v>
      </c>
      <c r="D8" s="3" t="s">
        <v>120</v>
      </c>
      <c r="E8" s="114">
        <v>410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8" customHeight="1">
      <c r="A9" s="3" t="s">
        <v>121</v>
      </c>
      <c r="B9" s="114">
        <v>735</v>
      </c>
      <c r="C9" s="113"/>
      <c r="D9" s="3" t="s">
        <v>122</v>
      </c>
      <c r="E9" s="114">
        <v>420</v>
      </c>
      <c r="F9" s="113"/>
      <c r="G9" s="90"/>
      <c r="H9" s="90"/>
      <c r="I9" s="90"/>
      <c r="J9" s="3"/>
      <c r="K9" s="3"/>
      <c r="L9" s="3"/>
      <c r="M9" s="3"/>
      <c r="N9" s="3"/>
      <c r="O9" s="90"/>
      <c r="P9" s="90"/>
      <c r="Q9" s="3"/>
      <c r="R9" s="3"/>
      <c r="S9" s="3"/>
      <c r="T9" s="3"/>
      <c r="U9" s="3"/>
    </row>
    <row r="10" spans="1:21" ht="18" customHeight="1">
      <c r="A10" s="3" t="s">
        <v>123</v>
      </c>
      <c r="B10" s="114">
        <v>720</v>
      </c>
      <c r="D10" s="3" t="s">
        <v>124</v>
      </c>
      <c r="E10" s="114">
        <v>440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" customHeight="1">
      <c r="A11" s="3" t="s">
        <v>125</v>
      </c>
      <c r="B11" s="114">
        <v>700</v>
      </c>
      <c r="D11" s="3" t="s">
        <v>126</v>
      </c>
      <c r="E11" s="114">
        <v>440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8" customHeight="1">
      <c r="A12" s="3" t="s">
        <v>127</v>
      </c>
      <c r="B12" s="114">
        <v>700</v>
      </c>
      <c r="D12" s="3" t="s">
        <v>128</v>
      </c>
      <c r="E12" s="114">
        <v>440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8" customHeight="1">
      <c r="A13" s="3"/>
      <c r="B13" s="114"/>
      <c r="D13" s="3"/>
      <c r="E13" s="11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8" customHeight="1">
      <c r="A14" s="3"/>
      <c r="B14" s="114"/>
      <c r="D14" s="3"/>
      <c r="E14" s="1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8" customHeight="1">
      <c r="A15" s="15" t="s">
        <v>75</v>
      </c>
      <c r="B15" s="3"/>
      <c r="D15" s="15" t="s">
        <v>75</v>
      </c>
      <c r="E15" s="11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8" customHeight="1">
      <c r="A16" s="3" t="s">
        <v>129</v>
      </c>
      <c r="B16" s="114">
        <v>500</v>
      </c>
      <c r="D16" s="3" t="s">
        <v>130</v>
      </c>
      <c r="E16" s="114">
        <v>310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8" customHeight="1">
      <c r="A17" s="3" t="s">
        <v>131</v>
      </c>
      <c r="B17" s="114">
        <v>468</v>
      </c>
      <c r="D17" s="3" t="s">
        <v>132</v>
      </c>
      <c r="E17" s="114">
        <v>320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8" customHeight="1">
      <c r="A18" s="3" t="s">
        <v>133</v>
      </c>
      <c r="B18" s="114">
        <v>460</v>
      </c>
      <c r="D18" s="3" t="s">
        <v>134</v>
      </c>
      <c r="E18" s="114">
        <v>320</v>
      </c>
    </row>
    <row r="19" spans="1:21" ht="18" customHeight="1">
      <c r="A19" s="3" t="s">
        <v>135</v>
      </c>
      <c r="B19" s="114">
        <v>440</v>
      </c>
      <c r="D19" s="3" t="s">
        <v>136</v>
      </c>
      <c r="E19" s="114">
        <v>320</v>
      </c>
    </row>
    <row r="20" spans="1:21" ht="18" customHeight="1">
      <c r="A20" s="3" t="s">
        <v>137</v>
      </c>
      <c r="B20" s="114">
        <v>430</v>
      </c>
      <c r="D20" s="3" t="s">
        <v>138</v>
      </c>
      <c r="E20" s="114">
        <v>350</v>
      </c>
    </row>
    <row r="21" spans="1:21" ht="18" customHeight="1">
      <c r="A21" s="3"/>
      <c r="B21" s="114"/>
      <c r="D21" s="3" t="s">
        <v>139</v>
      </c>
      <c r="E21" s="114">
        <v>350</v>
      </c>
    </row>
    <row r="22" spans="1:21" ht="18" customHeight="1">
      <c r="A22" s="3"/>
      <c r="B22" s="114"/>
      <c r="D22" s="3"/>
      <c r="E22" s="114"/>
    </row>
    <row r="23" spans="1:21" ht="18" customHeight="1">
      <c r="A23" s="300" t="s">
        <v>140</v>
      </c>
      <c r="B23" s="300"/>
      <c r="D23" s="300" t="s">
        <v>140</v>
      </c>
      <c r="E23" s="300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8" customHeight="1">
      <c r="A24" s="15" t="s">
        <v>85</v>
      </c>
      <c r="B24" s="115"/>
      <c r="D24" s="15" t="s">
        <v>85</v>
      </c>
      <c r="E24" s="11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8" customHeight="1">
      <c r="A25" s="3" t="s">
        <v>141</v>
      </c>
      <c r="B25" s="114">
        <v>1250</v>
      </c>
      <c r="D25" s="3" t="s">
        <v>116</v>
      </c>
      <c r="E25" s="114">
        <v>420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8" customHeight="1">
      <c r="A26" s="3" t="s">
        <v>142</v>
      </c>
      <c r="B26" s="114">
        <v>1150</v>
      </c>
      <c r="D26" s="3" t="s">
        <v>118</v>
      </c>
      <c r="E26" s="114">
        <v>460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8" customHeight="1">
      <c r="A27" s="3" t="s">
        <v>143</v>
      </c>
      <c r="B27" s="114">
        <v>1150</v>
      </c>
      <c r="D27" s="3" t="s">
        <v>122</v>
      </c>
      <c r="E27" s="114">
        <v>470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8" customHeight="1">
      <c r="A28" s="3" t="s">
        <v>144</v>
      </c>
      <c r="B28" s="114">
        <v>1100</v>
      </c>
      <c r="D28" s="3" t="s">
        <v>145</v>
      </c>
      <c r="E28" s="114">
        <v>480</v>
      </c>
      <c r="F28" s="1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8" customHeight="1">
      <c r="A29" s="3" t="s">
        <v>146</v>
      </c>
      <c r="B29" s="114">
        <v>1100</v>
      </c>
      <c r="D29" s="3" t="s">
        <v>126</v>
      </c>
      <c r="E29" s="114">
        <v>490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8" customHeight="1">
      <c r="A30" s="3" t="s">
        <v>117</v>
      </c>
      <c r="B30" s="114">
        <v>1100</v>
      </c>
      <c r="D30" s="3" t="s">
        <v>120</v>
      </c>
      <c r="E30" s="114">
        <v>495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8" customHeight="1">
      <c r="A31" s="3" t="s">
        <v>147</v>
      </c>
      <c r="B31" s="114">
        <v>1100</v>
      </c>
      <c r="D31" s="3" t="s">
        <v>124</v>
      </c>
      <c r="E31" s="114">
        <v>500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8" customHeight="1">
      <c r="A32" s="3"/>
      <c r="B32" s="114"/>
      <c r="D32" s="3"/>
      <c r="E32" s="11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4" ht="18" customHeight="1">
      <c r="B33" s="115"/>
      <c r="E33" s="115"/>
    </row>
    <row r="34" spans="1:24" ht="18" customHeight="1">
      <c r="A34" s="15" t="s">
        <v>75</v>
      </c>
      <c r="B34" s="115"/>
      <c r="D34" s="15" t="s">
        <v>75</v>
      </c>
      <c r="E34" s="115"/>
    </row>
    <row r="35" spans="1:24" ht="18" customHeight="1">
      <c r="A35" s="3" t="s">
        <v>129</v>
      </c>
      <c r="B35" s="114">
        <v>650</v>
      </c>
      <c r="D35" s="3" t="s">
        <v>132</v>
      </c>
      <c r="E35" s="114">
        <v>390</v>
      </c>
    </row>
    <row r="36" spans="1:24" ht="18" customHeight="1">
      <c r="A36" s="3" t="s">
        <v>135</v>
      </c>
      <c r="B36" s="114">
        <v>570</v>
      </c>
      <c r="D36" s="3" t="s">
        <v>136</v>
      </c>
      <c r="E36" s="114">
        <v>400</v>
      </c>
    </row>
    <row r="37" spans="1:24" ht="18" customHeight="1">
      <c r="A37" s="3" t="s">
        <v>131</v>
      </c>
      <c r="B37" s="114">
        <v>550</v>
      </c>
      <c r="D37" s="3" t="s">
        <v>148</v>
      </c>
      <c r="E37" s="114">
        <v>400</v>
      </c>
    </row>
    <row r="38" spans="1:24" ht="18" customHeight="1">
      <c r="A38" s="3" t="s">
        <v>149</v>
      </c>
      <c r="B38" s="114">
        <v>550</v>
      </c>
      <c r="D38" s="3" t="s">
        <v>150</v>
      </c>
      <c r="E38" s="114">
        <v>410</v>
      </c>
    </row>
    <row r="39" spans="1:24" ht="18" customHeight="1">
      <c r="A39" s="3" t="s">
        <v>151</v>
      </c>
      <c r="B39" s="114">
        <v>520</v>
      </c>
      <c r="D39" s="3" t="s">
        <v>152</v>
      </c>
      <c r="E39" s="114">
        <v>410</v>
      </c>
    </row>
    <row r="40" spans="1:24" s="90" customFormat="1" ht="18" customHeight="1">
      <c r="A40" s="3"/>
      <c r="B40" s="114"/>
      <c r="D40" s="3"/>
      <c r="E40" s="114"/>
      <c r="F40" s="66"/>
      <c r="G40" s="3"/>
      <c r="H40" s="3"/>
      <c r="I40" s="3"/>
      <c r="J40" s="3"/>
      <c r="K40" s="66"/>
      <c r="L40" s="3"/>
      <c r="M40" s="3"/>
      <c r="N40" s="3"/>
      <c r="O40" s="3"/>
      <c r="P40" s="66"/>
      <c r="Q40" s="3"/>
      <c r="R40" s="3"/>
      <c r="S40" s="3"/>
      <c r="T40" s="3"/>
      <c r="U40" s="3"/>
      <c r="V40" s="3"/>
      <c r="W40" s="3"/>
      <c r="X40" s="3"/>
    </row>
    <row r="41" spans="1:24" s="90" customFormat="1" ht="18.95" customHeight="1">
      <c r="A41" s="3"/>
      <c r="B41" s="114"/>
      <c r="D41" s="3"/>
      <c r="E41" s="11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90" customFormat="1" ht="18" hidden="1" customHeight="1">
      <c r="A42" s="3"/>
      <c r="B42" s="114"/>
      <c r="D42" s="3"/>
      <c r="E42" s="114"/>
      <c r="F42" s="3"/>
      <c r="G42" s="205"/>
      <c r="H42" s="15"/>
      <c r="I42" s="15"/>
      <c r="J42" s="3"/>
      <c r="K42" s="3"/>
      <c r="L42" s="92"/>
      <c r="M42" s="204"/>
      <c r="N42" s="204"/>
      <c r="O42" s="3"/>
      <c r="P42" s="3"/>
      <c r="Q42" s="92"/>
      <c r="R42" s="204"/>
      <c r="S42" s="204"/>
      <c r="T42" s="3"/>
      <c r="U42" s="3"/>
      <c r="V42" s="3"/>
      <c r="W42" s="3"/>
      <c r="X42" s="3"/>
    </row>
    <row r="43" spans="1:24" s="90" customFormat="1" ht="18" hidden="1" customHeight="1">
      <c r="A43" s="93"/>
      <c r="B43" s="93"/>
      <c r="D43" s="93"/>
      <c r="E43" s="93"/>
      <c r="F43" s="3"/>
      <c r="G43" s="66"/>
      <c r="H43" s="206"/>
      <c r="I43" s="66"/>
      <c r="J43" s="3"/>
      <c r="K43" s="3"/>
      <c r="L43" s="66"/>
      <c r="M43" s="66"/>
      <c r="N43" s="66"/>
      <c r="O43" s="3"/>
      <c r="P43" s="3"/>
      <c r="Q43" s="66"/>
      <c r="R43" s="66"/>
      <c r="S43" s="66"/>
      <c r="T43" s="3"/>
      <c r="U43" s="3"/>
      <c r="V43" s="3"/>
      <c r="W43" s="3"/>
      <c r="X43" s="3"/>
    </row>
  </sheetData>
  <sortState xmlns:xlrd2="http://schemas.microsoft.com/office/spreadsheetml/2017/richdata2" ref="D20:D22">
    <sortCondition ref="D20:D22"/>
  </sortState>
  <mergeCells count="6">
    <mergeCell ref="A3:B3"/>
    <mergeCell ref="D23:E23"/>
    <mergeCell ref="D4:E4"/>
    <mergeCell ref="A4:B4"/>
    <mergeCell ref="D3:E3"/>
    <mergeCell ref="A23:B23"/>
  </mergeCells>
  <phoneticPr fontId="2" type="noConversion"/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questDocument" ma:contentTypeID="0x010100A5FD4705EF695745935DCFF362D96FD900DF8538E20725164D82A104E09F6F1C51" ma:contentTypeVersion="49" ma:contentTypeDescription="" ma:contentTypeScope="" ma:versionID="547090de13d07a390f7bfb955543cd2f">
  <xsd:schema xmlns:xsd="http://www.w3.org/2001/XMLSchema" xmlns:xs="http://www.w3.org/2001/XMLSchema" xmlns:p="http://schemas.microsoft.com/office/2006/metadata/properties" xmlns:ns1="http://schemas.microsoft.com/sharepoint/v3" xmlns:ns2="59098f23-3ca6-4eec-8c4e-6f77ceae2d9e" xmlns:ns3="131e7afd-8cb4-4255-a884-cbcde2747e4c" xmlns:ns4="9bb0acc9-d7bd-4cdf-ad2b-ac1699117d04" xmlns:ns5="4e6cfa50-9814-4036-b2f8-54bb7ef1e7f8" xmlns:ns6="http://schemas.microsoft.com/sharepoint/v4" xmlns:ns7="5ce0f2b5-5be5-4508-bce9-d7011ece0659" targetNamespace="http://schemas.microsoft.com/office/2006/metadata/properties" ma:root="true" ma:fieldsID="8f1b2d17247e5c22602df0e50e04a226" ns1:_="" ns2:_="" ns3:_="" ns4:_="" ns5:_="" ns6:_="" ns7:_="">
    <xsd:import namespace="http://schemas.microsoft.com/sharepoint/v3"/>
    <xsd:import namespace="59098f23-3ca6-4eec-8c4e-6f77ceae2d9e"/>
    <xsd:import namespace="131e7afd-8cb4-4255-a884-cbcde2747e4c"/>
    <xsd:import namespace="9bb0acc9-d7bd-4cdf-ad2b-ac1699117d04"/>
    <xsd:import namespace="4e6cfa50-9814-4036-b2f8-54bb7ef1e7f8"/>
    <xsd:import namespace="http://schemas.microsoft.com/sharepoint/v4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CBSFileName" minOccurs="0"/>
                <xsd:element ref="ns2:CBSStatus" minOccurs="0"/>
                <xsd:element ref="ns2:CBSDocComments" minOccurs="0"/>
                <xsd:element ref="ns2:CBSDueBy" minOccurs="0"/>
                <xsd:element ref="ns2:CBSReviewersContributors" minOccurs="0"/>
                <xsd:element ref="ns2:CBSDocType" minOccurs="0"/>
                <xsd:element ref="ns2:SendEmailToAuthors" minOccurs="0"/>
                <xsd:element ref="ns3:RequestID" minOccurs="0"/>
                <xsd:element ref="ns4:Update_x0020_File_x0020_Name_x0020_Briefing" minOccurs="0"/>
                <xsd:element ref="ns5:RecordStatus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7:TaxCatchAll" minOccurs="0"/>
                <xsd:element ref="ns4:MediaServiceMetadata" minOccurs="0"/>
                <xsd:element ref="ns4:MediaServiceObjectDetectorVersions" minOccurs="0"/>
                <xsd:element ref="ns4:MediaServiceSearchProperties" minOccurs="0"/>
                <xsd:element ref="ns4:Validate_x0020_File_x0020_Name_x0020_Briefing" minOccurs="0"/>
                <xsd:element ref="ns1:DocumentSetDescrip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2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DocumentSetDescription" ma:index="38" nillable="true" ma:displayName="Description" ma:description="A description of the Document Set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98f23-3ca6-4eec-8c4e-6f77ceae2d9e" elementFormDefault="qualified">
    <xsd:import namespace="http://schemas.microsoft.com/office/2006/documentManagement/types"/>
    <xsd:import namespace="http://schemas.microsoft.com/office/infopath/2007/PartnerControls"/>
    <xsd:element name="CBSFileName" ma:index="1" nillable="true" ma:displayName="File Name" ma:internalName="CBSFileName" ma:readOnly="false">
      <xsd:simpleType>
        <xsd:restriction base="dms:Text">
          <xsd:maxLength value="255"/>
        </xsd:restriction>
      </xsd:simpleType>
    </xsd:element>
    <xsd:element name="CBSStatus" ma:index="2" nillable="true" ma:displayName="Doc Status" ma:default="Draft" ma:format="Dropdown" ma:internalName="CBSStatus" ma:readOnly="false">
      <xsd:simpleType>
        <xsd:restriction base="dms:Choice">
          <xsd:enumeration value="Draft"/>
          <xsd:enumeration value="Finalised"/>
          <xsd:enumeration value="Not required"/>
        </xsd:restriction>
      </xsd:simpleType>
    </xsd:element>
    <xsd:element name="CBSDocComments" ma:index="3" nillable="true" ma:displayName="Document Comments" ma:internalName="CBSDocComments" ma:readOnly="false">
      <xsd:simpleType>
        <xsd:restriction base="dms:Note">
          <xsd:maxLength value="255"/>
        </xsd:restriction>
      </xsd:simpleType>
    </xsd:element>
    <xsd:element name="CBSDueBy" ma:index="4" nillable="true" ma:displayName="Document DueBy" ma:format="DateOnly" ma:internalName="CBSDueBy" ma:readOnly="false">
      <xsd:simpleType>
        <xsd:restriction base="dms:DateTime"/>
      </xsd:simpleType>
    </xsd:element>
    <xsd:element name="CBSReviewersContributors" ma:index="5" nillable="true" ma:displayName="Reviewers Contributors" ma:list="UserInfo" ma:SharePointGroup="0" ma:internalName="CBSReviewersContribut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BSDocType" ma:index="10" nillable="true" ma:displayName="Document Type" ma:hidden="true" ma:internalName="CBSDocType" ma:readOnly="false">
      <xsd:simpleType>
        <xsd:restriction base="dms:Text">
          <xsd:maxLength value="255"/>
        </xsd:restriction>
      </xsd:simpleType>
    </xsd:element>
    <xsd:element name="SendEmailToAuthors" ma:index="13" nillable="true" ma:displayName="Send Email To Contributors" ma:default="Send Email" ma:hidden="true" ma:internalName="SendEmailToAuthors" ma:readOnly="false">
      <xsd:simpleType>
        <xsd:restriction base="dms:Text">
          <xsd:maxLength value="255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e7afd-8cb4-4255-a884-cbcde2747e4c" elementFormDefault="qualified">
    <xsd:import namespace="http://schemas.microsoft.com/office/2006/documentManagement/types"/>
    <xsd:import namespace="http://schemas.microsoft.com/office/infopath/2007/PartnerControls"/>
    <xsd:element name="RequestID" ma:index="14" nillable="true" ma:displayName="RequestID" ma:hidden="true" ma:internalName="Request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0acc9-d7bd-4cdf-ad2b-ac1699117d04" elementFormDefault="qualified">
    <xsd:import namespace="http://schemas.microsoft.com/office/2006/documentManagement/types"/>
    <xsd:import namespace="http://schemas.microsoft.com/office/infopath/2007/PartnerControls"/>
    <xsd:element name="Update_x0020_File_x0020_Name_x0020_Briefing" ma:index="16" nillable="true" ma:displayName="Update File Name Briefing" ma:internalName="Update_x0020_File_x0020_Name_x0020_Brief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ate_x0020_File_x0020_Name_x0020_Briefing" ma:index="37" nillable="true" ma:displayName="Validate File Name Briefing" ma:internalName="Validate_x0020_File_x0020_Name_x0020_Brief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cfa50-9814-4036-b2f8-54bb7ef1e7f8" elementFormDefault="qualified">
    <xsd:import namespace="http://schemas.microsoft.com/office/2006/documentManagement/types"/>
    <xsd:import namespace="http://schemas.microsoft.com/office/infopath/2007/PartnerControls"/>
    <xsd:element name="RecordStatus" ma:index="17" nillable="true" ma:displayName="Record Status" ma:internalName="RecordStatus">
      <xsd:simpleType>
        <xsd:restriction base="dms:Choice">
          <xsd:enumeration value="Permanent"/>
          <xsd:enumeration value="Temporar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33" nillable="true" ma:displayName="Taxonomy Catch All Column" ma:hidden="true" ma:list="{87e76c6c-6885-47e5-8519-af7cac5d2037}" ma:internalName="TaxCatchAll" ma:showField="CatchAllData" ma:web="4e6cfa50-9814-4036-b2f8-54bb7ef1e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RequestID xmlns="131e7afd-8cb4-4255-a884-cbcde2747e4c" xsi:nil="true"/>
    <CBSFileName xmlns="59098f23-3ca6-4eec-8c4e-6f77ceae2d9e">Att 5 Tables from Rental Report ‑ September quarter 2025</CBSFileName>
    <CBSDocType xmlns="59098f23-3ca6-4eec-8c4e-6f77ceae2d9e" xsi:nil="true"/>
    <IconOverlay xmlns="http://schemas.microsoft.com/sharepoint/v4" xsi:nil="true"/>
    <DocumentSetDescription xmlns="http://schemas.microsoft.com/sharepoint/v3" xsi:nil="true"/>
    <RecordStatus xmlns="4e6cfa50-9814-4036-b2f8-54bb7ef1e7f8" xsi:nil="true"/>
    <CBSStatus xmlns="59098f23-3ca6-4eec-8c4e-6f77ceae2d9e">Finalised</CBSStatus>
    <Update_x0020_File_x0020_Name_x0020_Briefing xmlns="9bb0acc9-d7bd-4cdf-ad2b-ac1699117d04">
      <Url xsi:nil="true"/>
      <Description xsi:nil="true"/>
    </Update_x0020_File_x0020_Name_x0020_Briefing>
    <CBSReviewersContributors xmlns="59098f23-3ca6-4eec-8c4e-6f77ceae2d9e">
      <UserInfo>
        <DisplayName/>
        <AccountId xsi:nil="true"/>
        <AccountType/>
      </UserInfo>
    </CBSReviewersContributors>
    <CBSDocComments xmlns="59098f23-3ca6-4eec-8c4e-6f77ceae2d9e" xsi:nil="true"/>
    <CBSDueBy xmlns="59098f23-3ca6-4eec-8c4e-6f77ceae2d9e" xsi:nil="true"/>
    <SendEmailToAuthors xmlns="59098f23-3ca6-4eec-8c4e-6f77ceae2d9e">Send Email</SendEmailToAuthors>
    <Validate_x0020_File_x0020_Name_x0020_Briefing xmlns="9bb0acc9-d7bd-4cdf-ad2b-ac1699117d04">
      <Url>https://dhhsvicgovau.sharepoint.com/sites/ourbriefings/_layouts/15/wrkstat.aspx?List=9bb0acc9-d7bd-4cdf-ad2b-ac1699117d04&amp;WorkflowInstanceName=ae3870ef-24ea-4b17-9a97-9ecd7f79d8ed</Url>
      <Description>ok</Description>
    </Validate_x0020_File_x0020_Name_x0020_Briefing>
  </documentManagement>
</p:properties>
</file>

<file path=customXml/itemProps1.xml><?xml version="1.0" encoding="utf-8"?>
<ds:datastoreItem xmlns:ds="http://schemas.openxmlformats.org/officeDocument/2006/customXml" ds:itemID="{C8F7AF64-4EC0-4379-8FB3-C18928F73CEE}"/>
</file>

<file path=customXml/itemProps2.xml><?xml version="1.0" encoding="utf-8"?>
<ds:datastoreItem xmlns:ds="http://schemas.openxmlformats.org/officeDocument/2006/customXml" ds:itemID="{BAEBCB2B-765D-4E7A-A85B-38A05E0F7947}"/>
</file>

<file path=customXml/itemProps3.xml><?xml version="1.0" encoding="utf-8"?>
<ds:datastoreItem xmlns:ds="http://schemas.openxmlformats.org/officeDocument/2006/customXml" ds:itemID="{A6637A3E-432D-4919-9BEC-343F839AB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</dc:title>
  <dc:subject>Rental Report</dc:subject>
  <dc:creator>Homes Victoria</dc:creator>
  <cp:keywords>Victoria, rental report, rent statistics, rent, Melbourne, rental, average rental report, rental statistics, rental data</cp:keywords>
  <dc:description/>
  <cp:lastModifiedBy/>
  <cp:revision/>
  <dcterms:created xsi:type="dcterms:W3CDTF">2006-02-21T05:00:41Z</dcterms:created>
  <dcterms:modified xsi:type="dcterms:W3CDTF">2026-02-19T23:52:23Z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0x010100A5FD4705EF695745935DCFF362D96FD900DF8538E20725164D82A104E09F6F1C51</vt:lpwstr>
  </property>
  <property fmtid="{D5CDD505-2E9C-101B-9397-08002B2CF9AE}" pid="3" name="MediaServiceImageTags">
    <vt:lpwstr/>
  </property>
  <property fmtid="{D5CDD505-2E9C-101B-9397-08002B2CF9AE}" pid="4" name="MSIP_Label_43e64453-338c-4f93-8a4d-0039a0a41f2a_Enabled">
    <vt:lpwstr>true</vt:lpwstr>
  </property>
  <property fmtid="{D5CDD505-2E9C-101B-9397-08002B2CF9AE}" pid="5" name="MSIP_Label_43e64453-338c-4f93-8a4d-0039a0a41f2a_SetDate">
    <vt:lpwstr>2025-12-02T03:04:00Z</vt:lpwstr>
  </property>
  <property fmtid="{D5CDD505-2E9C-101B-9397-08002B2CF9AE}" pid="6" name="MSIP_Label_43e64453-338c-4f93-8a4d-0039a0a41f2a_Method">
    <vt:lpwstr>Privileged</vt:lpwstr>
  </property>
  <property fmtid="{D5CDD505-2E9C-101B-9397-08002B2CF9AE}" pid="7" name="MSIP_Label_43e64453-338c-4f93-8a4d-0039a0a41f2a_Name">
    <vt:lpwstr>43e64453-338c-4f93-8a4d-0039a0a41f2a</vt:lpwstr>
  </property>
  <property fmtid="{D5CDD505-2E9C-101B-9397-08002B2CF9AE}" pid="8" name="MSIP_Label_43e64453-338c-4f93-8a4d-0039a0a41f2a_SiteId">
    <vt:lpwstr>c0e0601f-0fac-449c-9c88-a104c4eb9f28</vt:lpwstr>
  </property>
  <property fmtid="{D5CDD505-2E9C-101B-9397-08002B2CF9AE}" pid="9" name="MSIP_Label_43e64453-338c-4f93-8a4d-0039a0a41f2a_ActionId">
    <vt:lpwstr>78434727-7114-4c9e-aafe-a46d5e6e59af</vt:lpwstr>
  </property>
  <property fmtid="{D5CDD505-2E9C-101B-9397-08002B2CF9AE}" pid="10" name="MSIP_Label_43e64453-338c-4f93-8a4d-0039a0a41f2a_ContentBits">
    <vt:lpwstr>2</vt:lpwstr>
  </property>
  <property fmtid="{D5CDD505-2E9C-101B-9397-08002B2CF9AE}" pid="11" name="MSIP_Label_43e64453-338c-4f93-8a4d-0039a0a41f2a_Tag">
    <vt:lpwstr>10, 0, 1, 2</vt:lpwstr>
  </property>
  <property fmtid="{D5CDD505-2E9C-101B-9397-08002B2CF9AE}" pid="12" name="lcf76f155ced4ddcb4097134ff3c332f">
    <vt:lpwstr/>
  </property>
</Properties>
</file>