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hhsvicgovau.sharepoint.com/sites/SocialHousingReformBranch-DHHS-GRP/Shared Documents/General/Family Violence/FV Royal Commission - Recommendation 20/Publishing material/"/>
    </mc:Choice>
  </mc:AlternateContent>
  <xr:revisionPtr revIDLastSave="187" documentId="13_ncr:1_{94DDF870-44B9-4F1B-A389-ABDDD553BAB8}" xr6:coauthVersionLast="47" xr6:coauthVersionMax="47" xr10:uidLastSave="{44C6AEE1-347F-4834-8662-8DDDFE525EC1}"/>
  <bookViews>
    <workbookView xWindow="-110" yWindow="-110" windowWidth="19420" windowHeight="10420" firstSheet="2" activeTab="4" xr2:uid="{940DE535-F1EB-4735-AFA0-82E3824BD301}"/>
  </bookViews>
  <sheets>
    <sheet name="Read me - Data dictionary" sheetId="7" r:id="rId1"/>
    <sheet name="Homelessness- short term" sheetId="5" r:id="rId2"/>
    <sheet name="Homelessness - medium term" sheetId="3" r:id="rId3"/>
    <sheet name="Homelessness- long term" sheetId="1" r:id="rId4"/>
    <sheet name="Social housing - VHR"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3" l="1"/>
  <c r="I6" i="1"/>
  <c r="I71" i="3"/>
  <c r="D70" i="3"/>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8" i="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I77" i="3"/>
  <c r="D77" i="3"/>
  <c r="I76" i="3"/>
  <c r="D76" i="3"/>
  <c r="I75" i="3"/>
  <c r="D75" i="3"/>
  <c r="I74" i="3"/>
  <c r="D74" i="3"/>
  <c r="I73" i="3"/>
  <c r="D73" i="3"/>
  <c r="I72" i="3"/>
  <c r="D72" i="3"/>
  <c r="D71" i="3"/>
  <c r="I70" i="3"/>
  <c r="I69" i="3"/>
  <c r="D69" i="3"/>
  <c r="I68" i="3"/>
  <c r="D68" i="3"/>
  <c r="I67" i="3"/>
  <c r="D67" i="3"/>
  <c r="I66" i="3"/>
  <c r="D66" i="3"/>
  <c r="I65" i="3"/>
  <c r="D65" i="3"/>
  <c r="I64" i="3"/>
  <c r="D64" i="3"/>
  <c r="I63" i="3"/>
  <c r="D63" i="3"/>
  <c r="I62" i="3"/>
  <c r="D62" i="3"/>
  <c r="I61" i="3"/>
  <c r="D61" i="3"/>
  <c r="I60" i="3"/>
  <c r="D60" i="3"/>
  <c r="I59" i="3"/>
  <c r="D59" i="3"/>
  <c r="I58" i="3"/>
  <c r="D58" i="3"/>
  <c r="I57" i="3"/>
  <c r="D57" i="3"/>
  <c r="I56" i="3"/>
  <c r="D56" i="3"/>
  <c r="I55" i="3"/>
  <c r="D55" i="3"/>
  <c r="I54" i="3"/>
  <c r="D54" i="3"/>
  <c r="I53" i="3"/>
  <c r="D53" i="3"/>
  <c r="I52" i="3"/>
  <c r="D52" i="3"/>
  <c r="I51" i="3"/>
  <c r="D51" i="3"/>
  <c r="I50" i="3"/>
  <c r="D50" i="3"/>
  <c r="I49" i="3"/>
  <c r="D49" i="3"/>
  <c r="I48" i="3"/>
  <c r="D48" i="3"/>
  <c r="I47" i="3"/>
  <c r="D47" i="3"/>
  <c r="I46" i="3"/>
  <c r="D46" i="3"/>
  <c r="I45" i="3"/>
  <c r="D45" i="3"/>
  <c r="I44" i="3"/>
  <c r="D44" i="3"/>
  <c r="I43" i="3"/>
  <c r="D43" i="3"/>
  <c r="I42" i="3"/>
  <c r="D42" i="3"/>
  <c r="I41" i="3"/>
  <c r="D41" i="3"/>
  <c r="I40" i="3"/>
  <c r="D40" i="3"/>
  <c r="I39" i="3"/>
  <c r="D39" i="3"/>
  <c r="I38" i="3"/>
  <c r="D38" i="3"/>
  <c r="I37" i="3"/>
  <c r="D37" i="3"/>
  <c r="I36" i="3"/>
  <c r="D36" i="3"/>
  <c r="I35" i="3"/>
  <c r="D35" i="3"/>
  <c r="I34" i="3"/>
  <c r="D34" i="3"/>
  <c r="I33" i="3"/>
  <c r="D33" i="3"/>
  <c r="I32" i="3"/>
  <c r="D32" i="3"/>
  <c r="I31" i="3"/>
  <c r="D31" i="3"/>
  <c r="I30" i="3"/>
  <c r="D30" i="3"/>
  <c r="I29" i="3"/>
  <c r="D29" i="3"/>
  <c r="I28" i="3"/>
  <c r="D28" i="3"/>
  <c r="I27" i="3"/>
  <c r="D27" i="3"/>
  <c r="I26" i="3"/>
  <c r="D26" i="3"/>
  <c r="I25" i="3"/>
  <c r="D25" i="3"/>
  <c r="I24" i="3"/>
  <c r="D24" i="3"/>
  <c r="I23" i="3"/>
  <c r="D23" i="3"/>
  <c r="I22" i="3"/>
  <c r="D22" i="3"/>
  <c r="I21" i="3"/>
  <c r="D21" i="3"/>
  <c r="I20" i="3"/>
  <c r="D20" i="3"/>
  <c r="I19" i="3"/>
  <c r="D19" i="3"/>
  <c r="I18" i="3"/>
  <c r="D18" i="3"/>
  <c r="I17" i="3"/>
  <c r="D17" i="3"/>
  <c r="I16" i="3"/>
  <c r="D16" i="3"/>
  <c r="I15" i="3"/>
  <c r="D15" i="3"/>
  <c r="I14" i="3"/>
  <c r="D14" i="3"/>
  <c r="I13" i="3"/>
  <c r="D13" i="3"/>
  <c r="I12" i="3"/>
  <c r="D12" i="3"/>
  <c r="I11" i="3"/>
  <c r="D11" i="3"/>
  <c r="I10" i="3"/>
  <c r="D10" i="3"/>
  <c r="I9" i="3"/>
  <c r="D9" i="3"/>
  <c r="I8" i="3"/>
  <c r="D8" i="3"/>
  <c r="I7" i="3"/>
  <c r="D7" i="3"/>
  <c r="D6" i="3"/>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6" i="1"/>
  <c r="I7"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alcChain>
</file>

<file path=xl/sharedStrings.xml><?xml version="1.0" encoding="utf-8"?>
<sst xmlns="http://schemas.openxmlformats.org/spreadsheetml/2006/main" count="70" uniqueCount="45">
  <si>
    <t>Term</t>
  </si>
  <si>
    <t>Meaning and detail</t>
  </si>
  <si>
    <t>Homelessness data</t>
  </si>
  <si>
    <t>Specialist family violence service provider</t>
  </si>
  <si>
    <t>These are services which provide front line support for women and children experiencing family violence. These services only support victim-survivors. Victim-survivors can request a range of services from these providers, including short-term/crisis accommodation, medium-term/transitional accommodation and long-term housing.</t>
  </si>
  <si>
    <t>Other homelessness and family violence service providers</t>
  </si>
  <si>
    <t xml:space="preserve">The category ‘Other homelessness and family violence service providers’ captures both general homelessness service providers and family violence services for perpetrators of violence. General homelessness service providers are not specialists in family violence. They provide indiscriminate support to all Victorians, including all persons affected by family violence regardless of if they are a victim-survivor or perpetrator. General homelessness service providers usually, but not always, provide support and referrals to housing pathways. Clients can seek short-term/crisis accommodation, medium-term/transitional accommodation and long-term housing. Family violence services for perpetrators of violence very rarely provide support and referrals to housing pathways, as their support focus is on behavioural reform and counselling. Family violence services for perpetrators may still record their clients need for housing, regardless on their capacity to meet it by provision or referral.  As such, data captured through this ‘Other homelessness and family violence service providers’ category provides insight into a broader cohort of people affected by family violence.   </t>
  </si>
  <si>
    <t>Met need</t>
  </si>
  <si>
    <t>The household is provided crisis accommodation or housing by the service or referred to another service such as the public housing system.</t>
  </si>
  <si>
    <t>Unmet need</t>
  </si>
  <si>
    <t>The household is not provided housing by the service nor referred to another service such as the public housing system</t>
  </si>
  <si>
    <t>Proportion unmet</t>
  </si>
  <si>
    <t xml:space="preserve">The number of households who did not have their housing/accommodation demand met divided by the total demand for housing/accommodation  (the number of households with both met and unmet needs combined) </t>
  </si>
  <si>
    <t>Short-term/emergency (crisis) housing assistance</t>
  </si>
  <si>
    <t xml:space="preserve">There are many reasons someone might need emergency accommodation. Agencies might assist clients to access short term/emergency accommodation such as supported accommodation in refuges or crisis shelters, or non-supported emergency accommodation in hotels or rooming houses. Occupancy in these accommodation types can be one night, such as hotels/motels, or up to three months in refuges. </t>
  </si>
  <si>
    <t>Medium-term/transitional housing assistance</t>
  </si>
  <si>
    <t xml:space="preserve">Medium-term/transitional housing assistance is sought to establish appropriate and secure housing until a longer-term solution is arranged. Residents enter into a subsidised tenancy or occupancy agreement and occupancy would generally be from three months to 18 months. </t>
  </si>
  <si>
    <t>Long-term housing assistance</t>
  </si>
  <si>
    <t xml:space="preserve">Long-term housing assistance is sought to establish an appropriate, secure and sustainable housing solution. Residents enter into a tenancy agreement and occupancy would generally be longer than 18 months. </t>
  </si>
  <si>
    <t>Public housing data</t>
  </si>
  <si>
    <t>Victorian Housing Register</t>
  </si>
  <si>
    <r>
      <t>The Victorian Housing Re</t>
    </r>
    <r>
      <rPr>
        <sz val="10"/>
        <rFont val="Calibri"/>
        <family val="2"/>
        <scheme val="minor"/>
      </rPr>
      <t>gister (VHR) is a consolidation of all social housing applications on a single register. It sees all new and existing public and community</t>
    </r>
    <r>
      <rPr>
        <sz val="10"/>
        <color theme="1"/>
        <rFont val="Calibri"/>
        <family val="2"/>
        <scheme val="minor"/>
      </rPr>
      <t xml:space="preserve"> housing applications and is used to allocate public</t>
    </r>
    <r>
      <rPr>
        <sz val="10"/>
        <rFont val="Calibri"/>
        <family val="2"/>
        <scheme val="minor"/>
      </rPr>
      <t xml:space="preserve"> and community housing properties to clients.</t>
    </r>
  </si>
  <si>
    <t>Application for reason of family violence</t>
  </si>
  <si>
    <r>
      <t xml:space="preserve">A household has applied for </t>
    </r>
    <r>
      <rPr>
        <sz val="10"/>
        <rFont val="Calibri"/>
        <family val="2"/>
        <scheme val="minor"/>
      </rPr>
      <t>social</t>
    </r>
    <r>
      <rPr>
        <sz val="10"/>
        <color rgb="FFFF0000"/>
        <rFont val="Calibri"/>
        <family val="2"/>
        <scheme val="minor"/>
      </rPr>
      <t xml:space="preserve"> </t>
    </r>
    <r>
      <rPr>
        <sz val="10"/>
        <color theme="1"/>
        <rFont val="Calibri"/>
        <family val="2"/>
        <scheme val="minor"/>
      </rPr>
      <t xml:space="preserve">housing and listed 'for the reason of family violence' as either one of the reasons </t>
    </r>
    <r>
      <rPr>
        <sz val="10"/>
        <rFont val="Calibri"/>
        <family val="2"/>
        <scheme val="minor"/>
      </rPr>
      <t xml:space="preserve">for applying for housing, </t>
    </r>
    <r>
      <rPr>
        <sz val="10"/>
        <color theme="1"/>
        <rFont val="Calibri"/>
        <family val="2"/>
        <scheme val="minor"/>
      </rPr>
      <t xml:space="preserve">or the only reason. Applications approved for reason of family violence are put on the Priority List. This does not require proof or evidence, but is often supported by documentation by a case worker. </t>
    </r>
  </si>
  <si>
    <t>Application for another reason other than family violence</t>
  </si>
  <si>
    <t>A household has applied for social housing and listed a reason for applying for housing like financial stress or disability. These applications can be approved to either the Priority List or the Register of Interest.</t>
  </si>
  <si>
    <t>Application indicates a potential need for support related to family violence</t>
  </si>
  <si>
    <t xml:space="preserve">A household has applied for social housing and listed another reason, other than family violence, as why they applied for housing. They have also indicated on their application that they may need support by the social housing system related to family violence. </t>
  </si>
  <si>
    <t>Applications approved</t>
  </si>
  <si>
    <t>A household has applied for social housing and been approved for listing on the VHR. They are now either on the Register of Interest or in the Priority List and will receive social housing when there is stock that matches their level of need and circumstances.</t>
  </si>
  <si>
    <t>Unhoused applications</t>
  </si>
  <si>
    <t>A household has remained on the VHR for this period of time and was not housed by the Victorian social housing system as of 30 June 2021.</t>
  </si>
  <si>
    <t xml:space="preserve">Head of the family unit requested short-term/emergency (crisis) housing assistance, due to family violence </t>
  </si>
  <si>
    <t>Household requested service from a specialist family violence service</t>
  </si>
  <si>
    <t>Household requested service from other generalist homelessness or family violence service provider</t>
  </si>
  <si>
    <t>Proportion of unmet demand -trendline</t>
  </si>
  <si>
    <t>Number of households with met need</t>
  </si>
  <si>
    <t>Number of households with unmet need</t>
  </si>
  <si>
    <t xml:space="preserve">Head of the family unit requested medium-term/transitional housing assistance, due to family violence </t>
  </si>
  <si>
    <t xml:space="preserve">Head of the family unit requested long-term housing assistance, due to family violence </t>
  </si>
  <si>
    <t xml:space="preserve">Head of family unit requested social housing, for reasons of family violence </t>
  </si>
  <si>
    <t>Household requested social housing through the Victorian Housing Register (VHR)</t>
  </si>
  <si>
    <t>Person could be anyone affected by family violence</t>
  </si>
  <si>
    <t>Applications approved to the VHR, for reason of family violence, that were unhoused as of June 2021</t>
  </si>
  <si>
    <t>Applications approved to the VHR, for another reason other than family violence, that indicated a need for support related to family violence, that were unhoused as of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</si>
</sst>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0"/>
      <color rgb="FFFF0000"/>
      <name val="Calibri"/>
      <family val="2"/>
      <scheme val="minor"/>
    </font>
    <font>
      <sz val="10"/>
      <name val="Calibri"/>
      <family val="2"/>
      <scheme val="minor"/>
    </font>
    <font>
      <sz val="11"/>
      <name val="Calibri"/>
      <family val="2"/>
      <scheme val="minor"/>
    </font>
    <font>
      <b/>
      <sz val="16"/>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wrapText="1"/>
    </xf>
    <xf numFmtId="17" fontId="0" fillId="0" borderId="0" xfId="0" applyNumberFormat="1"/>
    <xf numFmtId="14" fontId="0" fillId="0" borderId="0" xfId="0" applyNumberFormat="1"/>
    <xf numFmtId="14" fontId="0" fillId="0" borderId="0" xfId="0" applyNumberFormat="1" applyAlignment="1">
      <alignment wrapText="1"/>
    </xf>
    <xf numFmtId="9" fontId="0" fillId="0" borderId="0" xfId="2" applyFont="1" applyAlignment="1">
      <alignment wrapText="1"/>
    </xf>
    <xf numFmtId="0" fontId="3" fillId="0" borderId="0" xfId="0" applyFont="1" applyAlignment="1">
      <alignment horizontal="left"/>
    </xf>
    <xf numFmtId="0" fontId="2" fillId="0" borderId="0" xfId="0" applyFont="1" applyAlignment="1">
      <alignment horizontal="center"/>
    </xf>
    <xf numFmtId="164" fontId="0" fillId="0" borderId="0" xfId="1" applyNumberFormat="1" applyFont="1"/>
    <xf numFmtId="0" fontId="5"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14" fontId="10" fillId="0" borderId="0" xfId="0" applyNumberFormat="1" applyFont="1" applyAlignment="1">
      <alignment wrapText="1"/>
    </xf>
    <xf numFmtId="0" fontId="11" fillId="0" borderId="0" xfId="0" applyFont="1" applyAlignment="1">
      <alignment horizontal="left"/>
    </xf>
    <xf numFmtId="165" fontId="10" fillId="0" borderId="0" xfId="2" applyNumberFormat="1" applyFont="1" applyAlignment="1">
      <alignment wrapText="1"/>
    </xf>
    <xf numFmtId="165" fontId="0" fillId="0" borderId="0" xfId="2" applyNumberFormat="1" applyFont="1" applyAlignment="1">
      <alignment wrapText="1"/>
    </xf>
    <xf numFmtId="165" fontId="0" fillId="0" borderId="0" xfId="0" applyNumberFormat="1"/>
    <xf numFmtId="165" fontId="0" fillId="0" borderId="0" xfId="2" applyNumberFormat="1" applyFont="1"/>
    <xf numFmtId="165" fontId="10" fillId="0" borderId="0" xfId="0" applyNumberFormat="1" applyFont="1" applyAlignment="1">
      <alignment wrapText="1"/>
    </xf>
    <xf numFmtId="0" fontId="7" fillId="0" borderId="2" xfId="0" applyFont="1" applyBorder="1" applyAlignment="1">
      <alignment horizontal="left" wrapText="1"/>
    </xf>
    <xf numFmtId="0" fontId="3" fillId="0" borderId="0" xfId="0" applyFont="1" applyAlignment="1">
      <alignment horizontal="left"/>
    </xf>
    <xf numFmtId="0" fontId="10" fillId="0" borderId="0" xfId="0" applyFont="1" applyAlignment="1">
      <alignment horizontal="center" wrapText="1"/>
    </xf>
    <xf numFmtId="0" fontId="2" fillId="0" borderId="0" xfId="0" applyFont="1" applyAlignment="1">
      <alignment horizontal="center"/>
    </xf>
    <xf numFmtId="0" fontId="4" fillId="0" borderId="1" xfId="0" applyFont="1" applyBorder="1" applyAlignment="1">
      <alignment horizontal="center"/>
    </xf>
    <xf numFmtId="0" fontId="0" fillId="0" borderId="0" xfId="0" applyAlignment="1">
      <alignment horizontal="center" wrapText="1"/>
    </xf>
    <xf numFmtId="0" fontId="2" fillId="0" borderId="0" xfId="0" applyFont="1" applyAlignme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2520-2E29-4537-A4CF-8856403645F4}">
  <dimension ref="A1:B17"/>
  <sheetViews>
    <sheetView topLeftCell="A10" workbookViewId="0">
      <selection activeCell="B25" sqref="B25"/>
    </sheetView>
  </sheetViews>
  <sheetFormatPr defaultRowHeight="14.5" x14ac:dyDescent="0.35"/>
  <cols>
    <col min="1" max="1" width="31.54296875" style="1" customWidth="1"/>
    <col min="2" max="2" width="107.81640625" style="14" customWidth="1"/>
  </cols>
  <sheetData>
    <row r="1" spans="1:2" ht="20.5" customHeight="1" x14ac:dyDescent="0.35">
      <c r="A1" s="10" t="s">
        <v>0</v>
      </c>
      <c r="B1" s="11" t="s">
        <v>1</v>
      </c>
    </row>
    <row r="2" spans="1:2" ht="40.5" customHeight="1" x14ac:dyDescent="0.35">
      <c r="A2" s="23" t="s">
        <v>2</v>
      </c>
      <c r="B2" s="23"/>
    </row>
    <row r="3" spans="1:2" ht="54.65" customHeight="1" x14ac:dyDescent="0.35">
      <c r="A3" s="9" t="s">
        <v>3</v>
      </c>
      <c r="B3" s="9" t="s">
        <v>4</v>
      </c>
    </row>
    <row r="4" spans="1:2" ht="161.15" customHeight="1" x14ac:dyDescent="0.35">
      <c r="A4" s="9" t="s">
        <v>5</v>
      </c>
      <c r="B4" s="9" t="s">
        <v>6</v>
      </c>
    </row>
    <row r="5" spans="1:2" ht="26" x14ac:dyDescent="0.35">
      <c r="A5" s="9" t="s">
        <v>7</v>
      </c>
      <c r="B5" s="13" t="s">
        <v>8</v>
      </c>
    </row>
    <row r="6" spans="1:2" x14ac:dyDescent="0.35">
      <c r="A6" s="9" t="s">
        <v>9</v>
      </c>
      <c r="B6" s="12" t="s">
        <v>10</v>
      </c>
    </row>
    <row r="7" spans="1:2" ht="39.75" customHeight="1" x14ac:dyDescent="0.35">
      <c r="A7" s="9" t="s">
        <v>11</v>
      </c>
      <c r="B7" s="9" t="s">
        <v>12</v>
      </c>
    </row>
    <row r="8" spans="1:2" ht="60" customHeight="1" x14ac:dyDescent="0.35">
      <c r="A8" s="9" t="s">
        <v>13</v>
      </c>
      <c r="B8" s="9" t="s">
        <v>14</v>
      </c>
    </row>
    <row r="9" spans="1:2" ht="46.5" customHeight="1" x14ac:dyDescent="0.35">
      <c r="A9" s="9" t="s">
        <v>15</v>
      </c>
      <c r="B9" s="9" t="s">
        <v>16</v>
      </c>
    </row>
    <row r="10" spans="1:2" ht="26.5" x14ac:dyDescent="0.35">
      <c r="A10" s="9" t="s">
        <v>17</v>
      </c>
      <c r="B10" s="9" t="s">
        <v>18</v>
      </c>
    </row>
    <row r="11" spans="1:2" ht="56.5" customHeight="1" x14ac:dyDescent="0.35">
      <c r="A11" s="23" t="s">
        <v>19</v>
      </c>
      <c r="B11" s="23"/>
    </row>
    <row r="12" spans="1:2" ht="26.5" x14ac:dyDescent="0.35">
      <c r="A12" s="9" t="s">
        <v>20</v>
      </c>
      <c r="B12" s="9" t="s">
        <v>21</v>
      </c>
    </row>
    <row r="13" spans="1:2" ht="45" customHeight="1" x14ac:dyDescent="0.35">
      <c r="A13" s="9" t="s">
        <v>22</v>
      </c>
      <c r="B13" s="9" t="s">
        <v>23</v>
      </c>
    </row>
    <row r="14" spans="1:2" ht="45" customHeight="1" x14ac:dyDescent="0.35">
      <c r="A14" s="9" t="s">
        <v>24</v>
      </c>
      <c r="B14" s="9" t="s">
        <v>25</v>
      </c>
    </row>
    <row r="15" spans="1:2" ht="46.5" customHeight="1" x14ac:dyDescent="0.35">
      <c r="A15" s="9" t="s">
        <v>26</v>
      </c>
      <c r="B15" s="9" t="s">
        <v>27</v>
      </c>
    </row>
    <row r="16" spans="1:2" ht="30" customHeight="1" x14ac:dyDescent="0.35">
      <c r="A16" s="9" t="s">
        <v>28</v>
      </c>
      <c r="B16" s="9" t="s">
        <v>29</v>
      </c>
    </row>
    <row r="17" spans="1:2" ht="29.25" customHeight="1" x14ac:dyDescent="0.35">
      <c r="A17" s="9" t="s">
        <v>30</v>
      </c>
      <c r="B17" s="9" t="s">
        <v>31</v>
      </c>
    </row>
  </sheetData>
  <mergeCells count="2">
    <mergeCell ref="A2:B2"/>
    <mergeCell ref="A11:B11"/>
  </mergeCells>
  <pageMargins left="0.7" right="0.7" top="0.75" bottom="0.75" header="0.3" footer="0.3"/>
  <pageSetup paperSize="9" orientation="portrait" r:id="rId1"/>
  <headerFooter>
    <oddFooter>&amp;C&amp;1#&amp;"Arial Black"&amp;10&amp;K000000OFFICIAL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BB2E-EDE3-4506-B65E-2CF7D6DA218E}">
  <dimension ref="A1:I79"/>
  <sheetViews>
    <sheetView workbookViewId="0">
      <selection activeCell="D45" sqref="D45"/>
    </sheetView>
  </sheetViews>
  <sheetFormatPr defaultRowHeight="14.5" x14ac:dyDescent="0.35"/>
  <cols>
    <col min="2" max="3" width="20.1796875" customWidth="1"/>
    <col min="4" max="4" width="13.54296875" style="21" customWidth="1"/>
    <col min="6" max="6" width="10" customWidth="1"/>
    <col min="7" max="8" width="20.1796875" customWidth="1"/>
    <col min="9" max="9" width="13.7265625" style="20" customWidth="1"/>
  </cols>
  <sheetData>
    <row r="1" spans="1:9" ht="21" x14ac:dyDescent="0.5">
      <c r="B1" s="24" t="s">
        <v>32</v>
      </c>
      <c r="C1" s="24"/>
      <c r="D1" s="24"/>
      <c r="E1" s="24"/>
      <c r="F1" s="24"/>
      <c r="G1" s="24"/>
      <c r="H1" s="24"/>
      <c r="I1" s="24"/>
    </row>
    <row r="2" spans="1:9" ht="49.5" customHeight="1" x14ac:dyDescent="0.5">
      <c r="B2" s="25" t="s">
        <v>33</v>
      </c>
      <c r="C2" s="25"/>
      <c r="D2" s="25"/>
      <c r="E2" s="17"/>
      <c r="F2" s="17"/>
      <c r="G2" s="25" t="s">
        <v>34</v>
      </c>
      <c r="H2" s="25"/>
      <c r="I2" s="25"/>
    </row>
    <row r="3" spans="1:9" x14ac:dyDescent="0.35">
      <c r="B3" s="27" t="s">
        <v>35</v>
      </c>
      <c r="C3" s="27"/>
      <c r="D3" s="27"/>
      <c r="G3" s="27" t="s">
        <v>35</v>
      </c>
      <c r="H3" s="27"/>
      <c r="I3" s="27"/>
    </row>
    <row r="4" spans="1:9" ht="55" customHeight="1" x14ac:dyDescent="0.35">
      <c r="B4" s="26"/>
      <c r="C4" s="26"/>
      <c r="D4" s="26"/>
      <c r="G4" s="26"/>
      <c r="H4" s="26"/>
      <c r="I4" s="26"/>
    </row>
    <row r="5" spans="1:9" ht="52.4" customHeight="1" x14ac:dyDescent="0.35">
      <c r="A5" s="1"/>
      <c r="B5" s="15" t="s">
        <v>36</v>
      </c>
      <c r="C5" s="15" t="s">
        <v>37</v>
      </c>
      <c r="D5" s="18" t="s">
        <v>11</v>
      </c>
      <c r="E5" s="15"/>
      <c r="F5" s="16"/>
      <c r="G5" s="15" t="s">
        <v>36</v>
      </c>
      <c r="H5" s="15" t="s">
        <v>37</v>
      </c>
      <c r="I5" s="22" t="s">
        <v>11</v>
      </c>
    </row>
    <row r="6" spans="1:9" x14ac:dyDescent="0.35">
      <c r="A6" s="2">
        <v>42186</v>
      </c>
      <c r="B6">
        <v>414</v>
      </c>
      <c r="C6">
        <v>62</v>
      </c>
      <c r="D6" s="19">
        <f>C6/(B6+C6)</f>
        <v>0.13025210084033614</v>
      </c>
      <c r="E6" s="1"/>
      <c r="F6" s="2">
        <v>42186</v>
      </c>
      <c r="G6">
        <v>348</v>
      </c>
      <c r="H6">
        <v>178</v>
      </c>
      <c r="I6" s="19">
        <f>H6/(G6+H6)</f>
        <v>0.33840304182509506</v>
      </c>
    </row>
    <row r="7" spans="1:9" x14ac:dyDescent="0.35">
      <c r="A7" s="2">
        <v>42217</v>
      </c>
      <c r="B7">
        <v>489</v>
      </c>
      <c r="C7">
        <v>61</v>
      </c>
      <c r="D7" s="19">
        <f t="shared" ref="D7:D70" si="0">C7/(B7+C7)</f>
        <v>0.11090909090909092</v>
      </c>
      <c r="E7" s="1"/>
      <c r="F7" s="2">
        <v>42217</v>
      </c>
      <c r="G7">
        <v>404</v>
      </c>
      <c r="H7">
        <v>180</v>
      </c>
      <c r="I7" s="19">
        <f t="shared" ref="I7:I70" si="1">H7/(G7+H7)</f>
        <v>0.30821917808219179</v>
      </c>
    </row>
    <row r="8" spans="1:9" x14ac:dyDescent="0.35">
      <c r="A8" s="2">
        <v>42248</v>
      </c>
      <c r="B8">
        <v>508</v>
      </c>
      <c r="C8">
        <v>75</v>
      </c>
      <c r="D8" s="19">
        <f t="shared" si="0"/>
        <v>0.12864493996569468</v>
      </c>
      <c r="E8" s="1"/>
      <c r="F8" s="2">
        <v>42248</v>
      </c>
      <c r="G8">
        <v>423</v>
      </c>
      <c r="H8">
        <v>196</v>
      </c>
      <c r="I8" s="19">
        <f t="shared" si="1"/>
        <v>0.31663974151857838</v>
      </c>
    </row>
    <row r="9" spans="1:9" x14ac:dyDescent="0.35">
      <c r="A9" s="2">
        <v>42278</v>
      </c>
      <c r="B9">
        <v>457</v>
      </c>
      <c r="C9">
        <v>77</v>
      </c>
      <c r="D9" s="19">
        <f t="shared" si="0"/>
        <v>0.14419475655430711</v>
      </c>
      <c r="E9" s="1"/>
      <c r="F9" s="2">
        <v>42278</v>
      </c>
      <c r="G9">
        <v>412</v>
      </c>
      <c r="H9">
        <v>217</v>
      </c>
      <c r="I9" s="19">
        <f t="shared" si="1"/>
        <v>0.34499205087440382</v>
      </c>
    </row>
    <row r="10" spans="1:9" x14ac:dyDescent="0.35">
      <c r="A10" s="2">
        <v>42309</v>
      </c>
      <c r="B10">
        <v>503</v>
      </c>
      <c r="C10">
        <v>77</v>
      </c>
      <c r="D10" s="19">
        <f t="shared" si="0"/>
        <v>0.13275862068965516</v>
      </c>
      <c r="E10" s="1"/>
      <c r="F10" s="2">
        <v>42309</v>
      </c>
      <c r="G10">
        <v>400</v>
      </c>
      <c r="H10">
        <v>201</v>
      </c>
      <c r="I10" s="19">
        <f t="shared" si="1"/>
        <v>0.33444259567387685</v>
      </c>
    </row>
    <row r="11" spans="1:9" x14ac:dyDescent="0.35">
      <c r="A11" s="2">
        <v>42339</v>
      </c>
      <c r="B11">
        <v>451</v>
      </c>
      <c r="C11">
        <v>76</v>
      </c>
      <c r="D11" s="19">
        <f t="shared" si="0"/>
        <v>0.1442125237191651</v>
      </c>
      <c r="E11" s="1"/>
      <c r="F11" s="2">
        <v>42339</v>
      </c>
      <c r="G11">
        <v>385</v>
      </c>
      <c r="H11">
        <v>220</v>
      </c>
      <c r="I11" s="19">
        <f t="shared" si="1"/>
        <v>0.36363636363636365</v>
      </c>
    </row>
    <row r="12" spans="1:9" x14ac:dyDescent="0.35">
      <c r="A12" s="2">
        <v>42370</v>
      </c>
      <c r="B12">
        <v>452</v>
      </c>
      <c r="C12">
        <v>57</v>
      </c>
      <c r="D12" s="19">
        <f t="shared" si="0"/>
        <v>0.11198428290766209</v>
      </c>
      <c r="E12" s="1"/>
      <c r="F12" s="2">
        <v>42370</v>
      </c>
      <c r="G12">
        <v>406</v>
      </c>
      <c r="H12">
        <v>205</v>
      </c>
      <c r="I12" s="19">
        <f t="shared" si="1"/>
        <v>0.3355155482815057</v>
      </c>
    </row>
    <row r="13" spans="1:9" x14ac:dyDescent="0.35">
      <c r="A13" s="2">
        <v>42401</v>
      </c>
      <c r="B13">
        <v>537</v>
      </c>
      <c r="C13">
        <v>81</v>
      </c>
      <c r="D13" s="19">
        <f t="shared" si="0"/>
        <v>0.13106796116504854</v>
      </c>
      <c r="E13" s="1"/>
      <c r="F13" s="2">
        <v>42401</v>
      </c>
      <c r="G13">
        <v>385</v>
      </c>
      <c r="H13">
        <v>228</v>
      </c>
      <c r="I13" s="19">
        <f t="shared" si="1"/>
        <v>0.37194127243066882</v>
      </c>
    </row>
    <row r="14" spans="1:9" x14ac:dyDescent="0.35">
      <c r="A14" s="2">
        <v>42430</v>
      </c>
      <c r="B14">
        <v>475</v>
      </c>
      <c r="C14">
        <v>78</v>
      </c>
      <c r="D14" s="19">
        <f t="shared" si="0"/>
        <v>0.1410488245931284</v>
      </c>
      <c r="E14" s="1"/>
      <c r="F14" s="2">
        <v>42430</v>
      </c>
      <c r="G14">
        <v>379</v>
      </c>
      <c r="H14">
        <v>205</v>
      </c>
      <c r="I14" s="19">
        <f t="shared" si="1"/>
        <v>0.35102739726027399</v>
      </c>
    </row>
    <row r="15" spans="1:9" x14ac:dyDescent="0.35">
      <c r="A15" s="2">
        <v>42461</v>
      </c>
      <c r="B15">
        <v>484</v>
      </c>
      <c r="C15">
        <v>65</v>
      </c>
      <c r="D15" s="19">
        <f t="shared" si="0"/>
        <v>0.11839708561020036</v>
      </c>
      <c r="E15" s="1"/>
      <c r="F15" s="2">
        <v>42461</v>
      </c>
      <c r="G15">
        <v>399</v>
      </c>
      <c r="H15">
        <v>218</v>
      </c>
      <c r="I15" s="19">
        <f t="shared" si="1"/>
        <v>0.35332252836304701</v>
      </c>
    </row>
    <row r="16" spans="1:9" x14ac:dyDescent="0.35">
      <c r="A16" s="2">
        <v>42491</v>
      </c>
      <c r="B16">
        <v>504</v>
      </c>
      <c r="C16">
        <v>62</v>
      </c>
      <c r="D16" s="19">
        <f t="shared" si="0"/>
        <v>0.10954063604240283</v>
      </c>
      <c r="E16" s="1"/>
      <c r="F16" s="2">
        <v>42491</v>
      </c>
      <c r="G16">
        <v>434</v>
      </c>
      <c r="H16">
        <v>244</v>
      </c>
      <c r="I16" s="19">
        <f t="shared" si="1"/>
        <v>0.35988200589970504</v>
      </c>
    </row>
    <row r="17" spans="1:9" x14ac:dyDescent="0.35">
      <c r="A17" s="2">
        <v>42522</v>
      </c>
      <c r="B17">
        <v>490</v>
      </c>
      <c r="C17">
        <v>52</v>
      </c>
      <c r="D17" s="19">
        <f t="shared" si="0"/>
        <v>9.5940959409594101E-2</v>
      </c>
      <c r="E17" s="1"/>
      <c r="F17" s="2">
        <v>42522</v>
      </c>
      <c r="G17">
        <v>441</v>
      </c>
      <c r="H17">
        <v>240</v>
      </c>
      <c r="I17" s="19">
        <f t="shared" si="1"/>
        <v>0.3524229074889868</v>
      </c>
    </row>
    <row r="18" spans="1:9" x14ac:dyDescent="0.35">
      <c r="A18" s="2">
        <v>42552</v>
      </c>
      <c r="B18">
        <v>468</v>
      </c>
      <c r="C18">
        <v>74</v>
      </c>
      <c r="D18" s="19">
        <f t="shared" si="0"/>
        <v>0.13653136531365315</v>
      </c>
      <c r="E18" s="1"/>
      <c r="F18" s="2">
        <v>42552</v>
      </c>
      <c r="G18">
        <v>417</v>
      </c>
      <c r="H18">
        <v>226</v>
      </c>
      <c r="I18" s="19">
        <f t="shared" si="1"/>
        <v>0.35147744945567649</v>
      </c>
    </row>
    <row r="19" spans="1:9" x14ac:dyDescent="0.35">
      <c r="A19" s="2">
        <v>42583</v>
      </c>
      <c r="B19">
        <v>525</v>
      </c>
      <c r="C19">
        <v>69</v>
      </c>
      <c r="D19" s="19">
        <f t="shared" si="0"/>
        <v>0.11616161616161616</v>
      </c>
      <c r="E19" s="1"/>
      <c r="F19" s="2">
        <v>42583</v>
      </c>
      <c r="G19">
        <v>418</v>
      </c>
      <c r="H19">
        <v>238</v>
      </c>
      <c r="I19" s="19">
        <f t="shared" si="1"/>
        <v>0.36280487804878048</v>
      </c>
    </row>
    <row r="20" spans="1:9" x14ac:dyDescent="0.35">
      <c r="A20" s="2">
        <v>42614</v>
      </c>
      <c r="B20">
        <v>502</v>
      </c>
      <c r="C20">
        <v>59</v>
      </c>
      <c r="D20" s="19">
        <f t="shared" si="0"/>
        <v>0.10516934046345811</v>
      </c>
      <c r="E20" s="1"/>
      <c r="F20" s="2">
        <v>42614</v>
      </c>
      <c r="G20">
        <v>388</v>
      </c>
      <c r="H20">
        <v>266</v>
      </c>
      <c r="I20" s="19">
        <f t="shared" si="1"/>
        <v>0.40672782874617736</v>
      </c>
    </row>
    <row r="21" spans="1:9" x14ac:dyDescent="0.35">
      <c r="A21" s="2">
        <v>42644</v>
      </c>
      <c r="B21">
        <v>470</v>
      </c>
      <c r="C21">
        <v>60</v>
      </c>
      <c r="D21" s="19">
        <f t="shared" si="0"/>
        <v>0.11320754716981132</v>
      </c>
      <c r="E21" s="1"/>
      <c r="F21" s="2">
        <v>42644</v>
      </c>
      <c r="G21">
        <v>397</v>
      </c>
      <c r="H21">
        <v>268</v>
      </c>
      <c r="I21" s="19">
        <f t="shared" si="1"/>
        <v>0.40300751879699248</v>
      </c>
    </row>
    <row r="22" spans="1:9" x14ac:dyDescent="0.35">
      <c r="A22" s="2">
        <v>42675</v>
      </c>
      <c r="B22">
        <v>548</v>
      </c>
      <c r="C22">
        <v>79</v>
      </c>
      <c r="D22" s="19">
        <f t="shared" si="0"/>
        <v>0.12599681020733652</v>
      </c>
      <c r="E22" s="1"/>
      <c r="F22" s="2">
        <v>42675</v>
      </c>
      <c r="G22">
        <v>448</v>
      </c>
      <c r="H22">
        <v>246</v>
      </c>
      <c r="I22" s="19">
        <f t="shared" si="1"/>
        <v>0.35446685878962536</v>
      </c>
    </row>
    <row r="23" spans="1:9" x14ac:dyDescent="0.35">
      <c r="A23" s="2">
        <v>42705</v>
      </c>
      <c r="B23">
        <v>496</v>
      </c>
      <c r="C23">
        <v>73</v>
      </c>
      <c r="D23" s="19">
        <f t="shared" si="0"/>
        <v>0.12829525483304041</v>
      </c>
      <c r="E23" s="1"/>
      <c r="F23" s="2">
        <v>42705</v>
      </c>
      <c r="G23">
        <v>425</v>
      </c>
      <c r="H23">
        <v>198</v>
      </c>
      <c r="I23" s="19">
        <f t="shared" si="1"/>
        <v>0.31781701444622795</v>
      </c>
    </row>
    <row r="24" spans="1:9" x14ac:dyDescent="0.35">
      <c r="A24" s="2">
        <v>42736</v>
      </c>
      <c r="B24">
        <v>521</v>
      </c>
      <c r="C24">
        <v>62</v>
      </c>
      <c r="D24" s="19">
        <f t="shared" si="0"/>
        <v>0.10634648370497427</v>
      </c>
      <c r="E24" s="1"/>
      <c r="F24" s="2">
        <v>42736</v>
      </c>
      <c r="G24">
        <v>472</v>
      </c>
      <c r="H24">
        <v>237</v>
      </c>
      <c r="I24" s="19">
        <f t="shared" si="1"/>
        <v>0.33427362482369533</v>
      </c>
    </row>
    <row r="25" spans="1:9" x14ac:dyDescent="0.35">
      <c r="A25" s="2">
        <v>42767</v>
      </c>
      <c r="B25">
        <v>536</v>
      </c>
      <c r="C25">
        <v>78</v>
      </c>
      <c r="D25" s="19">
        <f t="shared" si="0"/>
        <v>0.12703583061889251</v>
      </c>
      <c r="E25" s="1"/>
      <c r="F25" s="2">
        <v>42767</v>
      </c>
      <c r="G25">
        <v>448</v>
      </c>
      <c r="H25">
        <v>284</v>
      </c>
      <c r="I25" s="19">
        <f t="shared" si="1"/>
        <v>0.38797814207650272</v>
      </c>
    </row>
    <row r="26" spans="1:9" x14ac:dyDescent="0.35">
      <c r="A26" s="2">
        <v>42795</v>
      </c>
      <c r="B26">
        <v>559</v>
      </c>
      <c r="C26">
        <v>93</v>
      </c>
      <c r="D26" s="19">
        <f t="shared" si="0"/>
        <v>0.14263803680981596</v>
      </c>
      <c r="E26" s="1"/>
      <c r="F26" s="2">
        <v>42795</v>
      </c>
      <c r="G26">
        <v>466</v>
      </c>
      <c r="H26">
        <v>274</v>
      </c>
      <c r="I26" s="19">
        <f t="shared" si="1"/>
        <v>0.37027027027027026</v>
      </c>
    </row>
    <row r="27" spans="1:9" x14ac:dyDescent="0.35">
      <c r="A27" s="2">
        <v>42826</v>
      </c>
      <c r="B27">
        <v>514</v>
      </c>
      <c r="C27">
        <v>54</v>
      </c>
      <c r="D27" s="19">
        <f t="shared" si="0"/>
        <v>9.5070422535211266E-2</v>
      </c>
      <c r="E27" s="1"/>
      <c r="F27" s="2">
        <v>42826</v>
      </c>
      <c r="G27">
        <v>446</v>
      </c>
      <c r="H27">
        <v>248</v>
      </c>
      <c r="I27" s="19">
        <f t="shared" si="1"/>
        <v>0.35734870317002881</v>
      </c>
    </row>
    <row r="28" spans="1:9" x14ac:dyDescent="0.35">
      <c r="A28" s="2">
        <v>42856</v>
      </c>
      <c r="B28">
        <v>525</v>
      </c>
      <c r="C28">
        <v>84</v>
      </c>
      <c r="D28" s="19">
        <f t="shared" si="0"/>
        <v>0.13793103448275862</v>
      </c>
      <c r="E28" s="1"/>
      <c r="F28" s="2">
        <v>42856</v>
      </c>
      <c r="G28">
        <v>474</v>
      </c>
      <c r="H28">
        <v>286</v>
      </c>
      <c r="I28" s="19">
        <f t="shared" si="1"/>
        <v>0.37631578947368421</v>
      </c>
    </row>
    <row r="29" spans="1:9" x14ac:dyDescent="0.35">
      <c r="A29" s="2">
        <v>42887</v>
      </c>
      <c r="B29">
        <v>516</v>
      </c>
      <c r="C29">
        <v>78</v>
      </c>
      <c r="D29" s="19">
        <f t="shared" si="0"/>
        <v>0.13131313131313133</v>
      </c>
      <c r="E29" s="1"/>
      <c r="F29" s="2">
        <v>42887</v>
      </c>
      <c r="G29">
        <v>425</v>
      </c>
      <c r="H29">
        <v>256</v>
      </c>
      <c r="I29" s="19">
        <f t="shared" si="1"/>
        <v>0.37591776798825255</v>
      </c>
    </row>
    <row r="30" spans="1:9" x14ac:dyDescent="0.35">
      <c r="A30" s="2">
        <v>42917</v>
      </c>
      <c r="B30">
        <v>502</v>
      </c>
      <c r="C30">
        <v>116</v>
      </c>
      <c r="D30" s="19">
        <f t="shared" si="0"/>
        <v>0.18770226537216828</v>
      </c>
      <c r="F30" s="2">
        <v>42917</v>
      </c>
      <c r="G30">
        <v>416</v>
      </c>
      <c r="H30">
        <v>293</v>
      </c>
      <c r="I30" s="19">
        <f t="shared" si="1"/>
        <v>0.4132581100141044</v>
      </c>
    </row>
    <row r="31" spans="1:9" x14ac:dyDescent="0.35">
      <c r="A31" s="2">
        <v>42948</v>
      </c>
      <c r="B31">
        <v>540</v>
      </c>
      <c r="C31">
        <v>106</v>
      </c>
      <c r="D31" s="19">
        <f t="shared" si="0"/>
        <v>0.16408668730650156</v>
      </c>
      <c r="F31" s="2">
        <v>42948</v>
      </c>
      <c r="G31">
        <v>464</v>
      </c>
      <c r="H31">
        <v>286</v>
      </c>
      <c r="I31" s="19">
        <f t="shared" si="1"/>
        <v>0.38133333333333336</v>
      </c>
    </row>
    <row r="32" spans="1:9" x14ac:dyDescent="0.35">
      <c r="A32" s="2">
        <v>42979</v>
      </c>
      <c r="B32">
        <v>519</v>
      </c>
      <c r="C32">
        <v>80</v>
      </c>
      <c r="D32" s="19">
        <f t="shared" si="0"/>
        <v>0.13355592654424039</v>
      </c>
      <c r="F32" s="2">
        <v>42979</v>
      </c>
      <c r="G32">
        <v>446</v>
      </c>
      <c r="H32">
        <v>292</v>
      </c>
      <c r="I32" s="19">
        <f t="shared" si="1"/>
        <v>0.39566395663956638</v>
      </c>
    </row>
    <row r="33" spans="1:9" x14ac:dyDescent="0.35">
      <c r="A33" s="2">
        <v>43009</v>
      </c>
      <c r="B33">
        <v>556</v>
      </c>
      <c r="C33">
        <v>93</v>
      </c>
      <c r="D33" s="19">
        <f t="shared" si="0"/>
        <v>0.14329738058551617</v>
      </c>
      <c r="F33" s="2">
        <v>43009</v>
      </c>
      <c r="G33">
        <v>471</v>
      </c>
      <c r="H33">
        <v>298</v>
      </c>
      <c r="I33" s="19">
        <f t="shared" si="1"/>
        <v>0.38751625487646296</v>
      </c>
    </row>
    <row r="34" spans="1:9" x14ac:dyDescent="0.35">
      <c r="A34" s="2">
        <v>43040</v>
      </c>
      <c r="B34">
        <v>539</v>
      </c>
      <c r="C34">
        <v>80</v>
      </c>
      <c r="D34" s="19">
        <f t="shared" si="0"/>
        <v>0.12924071082390953</v>
      </c>
      <c r="F34" s="2">
        <v>43040</v>
      </c>
      <c r="G34">
        <v>479</v>
      </c>
      <c r="H34">
        <v>279</v>
      </c>
      <c r="I34" s="19">
        <f t="shared" si="1"/>
        <v>0.36807387862796836</v>
      </c>
    </row>
    <row r="35" spans="1:9" x14ac:dyDescent="0.35">
      <c r="A35" s="2">
        <v>43070</v>
      </c>
      <c r="B35">
        <v>558</v>
      </c>
      <c r="C35">
        <v>79</v>
      </c>
      <c r="D35" s="19">
        <f t="shared" si="0"/>
        <v>0.12401883830455258</v>
      </c>
      <c r="F35" s="2">
        <v>43070</v>
      </c>
      <c r="G35">
        <v>448</v>
      </c>
      <c r="H35">
        <v>238</v>
      </c>
      <c r="I35" s="19">
        <f t="shared" si="1"/>
        <v>0.34693877551020408</v>
      </c>
    </row>
    <row r="36" spans="1:9" x14ac:dyDescent="0.35">
      <c r="A36" s="2">
        <v>43101</v>
      </c>
      <c r="B36">
        <v>634</v>
      </c>
      <c r="C36">
        <v>97</v>
      </c>
      <c r="D36" s="19">
        <f t="shared" si="0"/>
        <v>0.13269493844049249</v>
      </c>
      <c r="F36" s="2">
        <v>43101</v>
      </c>
      <c r="G36">
        <v>521</v>
      </c>
      <c r="H36">
        <v>315</v>
      </c>
      <c r="I36" s="19">
        <f t="shared" si="1"/>
        <v>0.37679425837320574</v>
      </c>
    </row>
    <row r="37" spans="1:9" x14ac:dyDescent="0.35">
      <c r="A37" s="2">
        <v>43132</v>
      </c>
      <c r="B37">
        <v>515</v>
      </c>
      <c r="C37">
        <v>72</v>
      </c>
      <c r="D37" s="19">
        <f t="shared" si="0"/>
        <v>0.12265758091993186</v>
      </c>
      <c r="F37" s="2">
        <v>43132</v>
      </c>
      <c r="G37">
        <v>561</v>
      </c>
      <c r="H37">
        <v>340</v>
      </c>
      <c r="I37" s="19">
        <f t="shared" si="1"/>
        <v>0.37735849056603776</v>
      </c>
    </row>
    <row r="38" spans="1:9" x14ac:dyDescent="0.35">
      <c r="A38" s="2">
        <v>43160</v>
      </c>
      <c r="B38">
        <v>567</v>
      </c>
      <c r="C38">
        <v>80</v>
      </c>
      <c r="D38" s="19">
        <f t="shared" si="0"/>
        <v>0.12364760432766615</v>
      </c>
      <c r="F38" s="2">
        <v>43160</v>
      </c>
      <c r="G38">
        <v>554</v>
      </c>
      <c r="H38">
        <v>324</v>
      </c>
      <c r="I38" s="19">
        <f t="shared" si="1"/>
        <v>0.36902050113895218</v>
      </c>
    </row>
    <row r="39" spans="1:9" x14ac:dyDescent="0.35">
      <c r="A39" s="2">
        <v>43191</v>
      </c>
      <c r="B39">
        <v>546</v>
      </c>
      <c r="C39">
        <v>78</v>
      </c>
      <c r="D39" s="19">
        <f t="shared" si="0"/>
        <v>0.125</v>
      </c>
      <c r="F39" s="2">
        <v>43191</v>
      </c>
      <c r="G39">
        <v>549</v>
      </c>
      <c r="H39">
        <v>292</v>
      </c>
      <c r="I39" s="19">
        <f t="shared" si="1"/>
        <v>0.34720570749108204</v>
      </c>
    </row>
    <row r="40" spans="1:9" x14ac:dyDescent="0.35">
      <c r="A40" s="2">
        <v>43221</v>
      </c>
      <c r="B40">
        <v>663</v>
      </c>
      <c r="C40">
        <v>88</v>
      </c>
      <c r="D40" s="19">
        <f t="shared" si="0"/>
        <v>0.11717709720372836</v>
      </c>
      <c r="F40" s="2">
        <v>43221</v>
      </c>
      <c r="G40">
        <v>594</v>
      </c>
      <c r="H40">
        <v>359</v>
      </c>
      <c r="I40" s="19">
        <f t="shared" si="1"/>
        <v>0.37670514165792235</v>
      </c>
    </row>
    <row r="41" spans="1:9" x14ac:dyDescent="0.35">
      <c r="A41" s="2">
        <v>43252</v>
      </c>
      <c r="B41">
        <v>631</v>
      </c>
      <c r="C41">
        <v>81</v>
      </c>
      <c r="D41" s="19">
        <f t="shared" si="0"/>
        <v>0.11376404494382023</v>
      </c>
      <c r="F41" s="2">
        <v>43252</v>
      </c>
      <c r="G41">
        <v>603</v>
      </c>
      <c r="H41">
        <v>311</v>
      </c>
      <c r="I41" s="19">
        <f t="shared" si="1"/>
        <v>0.3402625820568928</v>
      </c>
    </row>
    <row r="42" spans="1:9" x14ac:dyDescent="0.35">
      <c r="A42" s="2">
        <v>43282</v>
      </c>
      <c r="B42">
        <v>615</v>
      </c>
      <c r="C42">
        <v>97</v>
      </c>
      <c r="D42" s="19">
        <f t="shared" si="0"/>
        <v>0.13623595505617977</v>
      </c>
      <c r="F42" s="2">
        <v>43282</v>
      </c>
      <c r="G42">
        <v>620</v>
      </c>
      <c r="H42">
        <v>336</v>
      </c>
      <c r="I42" s="19">
        <f t="shared" si="1"/>
        <v>0.35146443514644349</v>
      </c>
    </row>
    <row r="43" spans="1:9" x14ac:dyDescent="0.35">
      <c r="A43" s="2">
        <v>43313</v>
      </c>
      <c r="B43">
        <v>667</v>
      </c>
      <c r="C43">
        <v>103</v>
      </c>
      <c r="D43" s="19">
        <f t="shared" si="0"/>
        <v>0.13376623376623376</v>
      </c>
      <c r="F43" s="2">
        <v>43313</v>
      </c>
      <c r="G43">
        <v>619</v>
      </c>
      <c r="H43">
        <v>318</v>
      </c>
      <c r="I43" s="19">
        <f t="shared" si="1"/>
        <v>0.33938100320170755</v>
      </c>
    </row>
    <row r="44" spans="1:9" x14ac:dyDescent="0.35">
      <c r="A44" s="2">
        <v>43344</v>
      </c>
      <c r="B44">
        <v>618</v>
      </c>
      <c r="C44">
        <v>105</v>
      </c>
      <c r="D44" s="19">
        <f t="shared" si="0"/>
        <v>0.14522821576763487</v>
      </c>
      <c r="F44" s="2">
        <v>43344</v>
      </c>
      <c r="G44">
        <v>595</v>
      </c>
      <c r="H44">
        <v>317</v>
      </c>
      <c r="I44" s="19">
        <f t="shared" si="1"/>
        <v>0.34758771929824561</v>
      </c>
    </row>
    <row r="45" spans="1:9" x14ac:dyDescent="0.35">
      <c r="A45" s="2">
        <v>43374</v>
      </c>
      <c r="B45">
        <v>625</v>
      </c>
      <c r="C45">
        <v>121</v>
      </c>
      <c r="D45" s="19">
        <f t="shared" si="0"/>
        <v>0.16219839142091153</v>
      </c>
      <c r="F45" s="2">
        <v>43374</v>
      </c>
      <c r="G45">
        <v>642</v>
      </c>
      <c r="H45">
        <v>368</v>
      </c>
      <c r="I45" s="19">
        <f t="shared" si="1"/>
        <v>0.36435643564356435</v>
      </c>
    </row>
    <row r="46" spans="1:9" x14ac:dyDescent="0.35">
      <c r="A46" s="2">
        <v>43405</v>
      </c>
      <c r="B46">
        <v>607</v>
      </c>
      <c r="C46">
        <v>95</v>
      </c>
      <c r="D46" s="19">
        <f t="shared" si="0"/>
        <v>0.13532763532763534</v>
      </c>
      <c r="F46" s="2">
        <v>43405</v>
      </c>
      <c r="G46">
        <v>640</v>
      </c>
      <c r="H46">
        <v>328</v>
      </c>
      <c r="I46" s="19">
        <f t="shared" si="1"/>
        <v>0.33884297520661155</v>
      </c>
    </row>
    <row r="47" spans="1:9" x14ac:dyDescent="0.35">
      <c r="A47" s="2">
        <v>43435</v>
      </c>
      <c r="B47">
        <v>583</v>
      </c>
      <c r="C47">
        <v>76</v>
      </c>
      <c r="D47" s="19">
        <f t="shared" si="0"/>
        <v>0.11532625189681335</v>
      </c>
      <c r="F47" s="2">
        <v>43435</v>
      </c>
      <c r="G47">
        <v>598</v>
      </c>
      <c r="H47">
        <v>323</v>
      </c>
      <c r="I47" s="19">
        <f t="shared" si="1"/>
        <v>0.35070575461454939</v>
      </c>
    </row>
    <row r="48" spans="1:9" x14ac:dyDescent="0.35">
      <c r="A48" s="2">
        <v>43466</v>
      </c>
      <c r="B48">
        <v>601</v>
      </c>
      <c r="C48">
        <v>121</v>
      </c>
      <c r="D48" s="19">
        <f t="shared" si="0"/>
        <v>0.16759002770083103</v>
      </c>
      <c r="F48" s="2">
        <v>43466</v>
      </c>
      <c r="G48">
        <v>682</v>
      </c>
      <c r="H48">
        <v>377</v>
      </c>
      <c r="I48" s="19">
        <f t="shared" si="1"/>
        <v>0.35599622285174692</v>
      </c>
    </row>
    <row r="49" spans="1:9" x14ac:dyDescent="0.35">
      <c r="A49" s="2">
        <v>43497</v>
      </c>
      <c r="B49">
        <v>529</v>
      </c>
      <c r="C49">
        <v>98</v>
      </c>
      <c r="D49" s="19">
        <f t="shared" si="0"/>
        <v>0.15629984051036683</v>
      </c>
      <c r="F49" s="2">
        <v>43497</v>
      </c>
      <c r="G49">
        <v>624</v>
      </c>
      <c r="H49">
        <v>334</v>
      </c>
      <c r="I49" s="19">
        <f t="shared" si="1"/>
        <v>0.34864300626304801</v>
      </c>
    </row>
    <row r="50" spans="1:9" x14ac:dyDescent="0.35">
      <c r="A50" s="2">
        <v>43525</v>
      </c>
      <c r="B50">
        <v>585</v>
      </c>
      <c r="C50">
        <v>100</v>
      </c>
      <c r="D50" s="19">
        <f t="shared" si="0"/>
        <v>0.145985401459854</v>
      </c>
      <c r="F50" s="2">
        <v>43525</v>
      </c>
      <c r="G50">
        <v>591</v>
      </c>
      <c r="H50">
        <v>371</v>
      </c>
      <c r="I50" s="19">
        <f t="shared" si="1"/>
        <v>0.38565488565488565</v>
      </c>
    </row>
    <row r="51" spans="1:9" x14ac:dyDescent="0.35">
      <c r="A51" s="2">
        <v>43556</v>
      </c>
      <c r="B51">
        <v>537</v>
      </c>
      <c r="C51">
        <v>77</v>
      </c>
      <c r="D51" s="19">
        <f t="shared" si="0"/>
        <v>0.1254071661237785</v>
      </c>
      <c r="F51" s="2">
        <v>43556</v>
      </c>
      <c r="G51">
        <v>582</v>
      </c>
      <c r="H51">
        <v>349</v>
      </c>
      <c r="I51" s="19">
        <f t="shared" si="1"/>
        <v>0.37486573576799143</v>
      </c>
    </row>
    <row r="52" spans="1:9" x14ac:dyDescent="0.35">
      <c r="A52" s="2">
        <v>43586</v>
      </c>
      <c r="B52">
        <v>526</v>
      </c>
      <c r="C52">
        <v>74</v>
      </c>
      <c r="D52" s="19">
        <f t="shared" si="0"/>
        <v>0.12333333333333334</v>
      </c>
      <c r="F52" s="2">
        <v>43586</v>
      </c>
      <c r="G52">
        <v>649</v>
      </c>
      <c r="H52">
        <v>367</v>
      </c>
      <c r="I52" s="19">
        <f t="shared" si="1"/>
        <v>0.36122047244094491</v>
      </c>
    </row>
    <row r="53" spans="1:9" x14ac:dyDescent="0.35">
      <c r="A53" s="2">
        <v>43617</v>
      </c>
      <c r="B53">
        <v>496</v>
      </c>
      <c r="C53">
        <v>68</v>
      </c>
      <c r="D53" s="19">
        <f t="shared" si="0"/>
        <v>0.12056737588652482</v>
      </c>
      <c r="F53" s="2">
        <v>43617</v>
      </c>
      <c r="G53">
        <v>610</v>
      </c>
      <c r="H53">
        <v>337</v>
      </c>
      <c r="I53" s="19">
        <f t="shared" si="1"/>
        <v>0.35586061246040129</v>
      </c>
    </row>
    <row r="54" spans="1:9" x14ac:dyDescent="0.35">
      <c r="A54" s="2">
        <v>43647</v>
      </c>
      <c r="B54">
        <v>514</v>
      </c>
      <c r="C54">
        <v>119</v>
      </c>
      <c r="D54" s="19">
        <f t="shared" si="0"/>
        <v>0.18799368088467613</v>
      </c>
      <c r="F54" s="2">
        <v>43647</v>
      </c>
      <c r="G54">
        <v>642</v>
      </c>
      <c r="H54">
        <v>357</v>
      </c>
      <c r="I54" s="19">
        <f t="shared" si="1"/>
        <v>0.35735735735735735</v>
      </c>
    </row>
    <row r="55" spans="1:9" x14ac:dyDescent="0.35">
      <c r="A55" s="2">
        <v>43678</v>
      </c>
      <c r="B55">
        <v>588</v>
      </c>
      <c r="C55">
        <v>99</v>
      </c>
      <c r="D55" s="19">
        <f t="shared" si="0"/>
        <v>0.14410480349344978</v>
      </c>
      <c r="F55" s="2">
        <v>43678</v>
      </c>
      <c r="G55">
        <v>611</v>
      </c>
      <c r="H55">
        <v>380</v>
      </c>
      <c r="I55" s="19">
        <f t="shared" si="1"/>
        <v>0.38345105953582242</v>
      </c>
    </row>
    <row r="56" spans="1:9" x14ac:dyDescent="0.35">
      <c r="A56" s="2">
        <v>43709</v>
      </c>
      <c r="B56">
        <v>593</v>
      </c>
      <c r="C56">
        <v>94</v>
      </c>
      <c r="D56" s="19">
        <f t="shared" si="0"/>
        <v>0.13682678311499272</v>
      </c>
      <c r="F56" s="2">
        <v>43709</v>
      </c>
      <c r="G56">
        <v>619</v>
      </c>
      <c r="H56">
        <v>347</v>
      </c>
      <c r="I56" s="19">
        <f t="shared" si="1"/>
        <v>0.35921325051759834</v>
      </c>
    </row>
    <row r="57" spans="1:9" x14ac:dyDescent="0.35">
      <c r="A57" s="2">
        <v>43739</v>
      </c>
      <c r="B57">
        <v>551</v>
      </c>
      <c r="C57">
        <v>109</v>
      </c>
      <c r="D57" s="19">
        <f t="shared" si="0"/>
        <v>0.16515151515151516</v>
      </c>
      <c r="F57" s="2">
        <v>43739</v>
      </c>
      <c r="G57">
        <v>645</v>
      </c>
      <c r="H57">
        <v>365</v>
      </c>
      <c r="I57" s="19">
        <f t="shared" si="1"/>
        <v>0.36138613861386137</v>
      </c>
    </row>
    <row r="58" spans="1:9" x14ac:dyDescent="0.35">
      <c r="A58" s="2">
        <v>43770</v>
      </c>
      <c r="B58">
        <v>553</v>
      </c>
      <c r="C58">
        <v>80</v>
      </c>
      <c r="D58" s="19">
        <f t="shared" si="0"/>
        <v>0.1263823064770932</v>
      </c>
      <c r="F58" s="2">
        <v>43770</v>
      </c>
      <c r="G58">
        <v>602</v>
      </c>
      <c r="H58">
        <v>334</v>
      </c>
      <c r="I58" s="19">
        <f t="shared" si="1"/>
        <v>0.35683760683760685</v>
      </c>
    </row>
    <row r="59" spans="1:9" x14ac:dyDescent="0.35">
      <c r="A59" s="2">
        <v>43800</v>
      </c>
      <c r="B59">
        <v>556</v>
      </c>
      <c r="C59">
        <v>73</v>
      </c>
      <c r="D59" s="19">
        <f t="shared" si="0"/>
        <v>0.11605723370429252</v>
      </c>
      <c r="F59" s="2">
        <v>43800</v>
      </c>
      <c r="G59">
        <v>613</v>
      </c>
      <c r="H59">
        <v>310</v>
      </c>
      <c r="I59" s="19">
        <f t="shared" si="1"/>
        <v>0.33586132177681471</v>
      </c>
    </row>
    <row r="60" spans="1:9" x14ac:dyDescent="0.35">
      <c r="A60" s="2">
        <v>43831</v>
      </c>
      <c r="B60">
        <v>623</v>
      </c>
      <c r="C60">
        <v>90</v>
      </c>
      <c r="D60" s="19">
        <f t="shared" si="0"/>
        <v>0.12622720897615708</v>
      </c>
      <c r="F60" s="2">
        <v>43831</v>
      </c>
      <c r="G60">
        <v>659</v>
      </c>
      <c r="H60">
        <v>358</v>
      </c>
      <c r="I60" s="19">
        <f t="shared" si="1"/>
        <v>0.35201573254670598</v>
      </c>
    </row>
    <row r="61" spans="1:9" x14ac:dyDescent="0.35">
      <c r="A61" s="2">
        <v>43862</v>
      </c>
      <c r="B61">
        <v>629</v>
      </c>
      <c r="C61">
        <v>107</v>
      </c>
      <c r="D61" s="19">
        <f t="shared" si="0"/>
        <v>0.1453804347826087</v>
      </c>
      <c r="F61" s="2">
        <v>43862</v>
      </c>
      <c r="G61">
        <v>667</v>
      </c>
      <c r="H61">
        <v>358</v>
      </c>
      <c r="I61" s="19">
        <f t="shared" si="1"/>
        <v>0.34926829268292681</v>
      </c>
    </row>
    <row r="62" spans="1:9" x14ac:dyDescent="0.35">
      <c r="A62" s="2">
        <v>43891</v>
      </c>
      <c r="B62">
        <v>496</v>
      </c>
      <c r="C62">
        <v>108</v>
      </c>
      <c r="D62" s="19">
        <f t="shared" si="0"/>
        <v>0.17880794701986755</v>
      </c>
      <c r="F62" s="2">
        <v>43891</v>
      </c>
      <c r="G62">
        <v>660</v>
      </c>
      <c r="H62">
        <v>354</v>
      </c>
      <c r="I62" s="19">
        <f t="shared" si="1"/>
        <v>0.34911242603550297</v>
      </c>
    </row>
    <row r="63" spans="1:9" x14ac:dyDescent="0.35">
      <c r="A63" s="2">
        <v>43922</v>
      </c>
      <c r="B63">
        <v>485</v>
      </c>
      <c r="C63">
        <v>98</v>
      </c>
      <c r="D63" s="19">
        <f t="shared" si="0"/>
        <v>0.16809605488850771</v>
      </c>
      <c r="F63" s="2">
        <v>43922</v>
      </c>
      <c r="G63">
        <v>763</v>
      </c>
      <c r="H63">
        <v>299</v>
      </c>
      <c r="I63" s="19">
        <f t="shared" si="1"/>
        <v>0.2815442561205273</v>
      </c>
    </row>
    <row r="64" spans="1:9" x14ac:dyDescent="0.35">
      <c r="A64" s="2">
        <v>43952</v>
      </c>
      <c r="B64">
        <v>516</v>
      </c>
      <c r="C64">
        <v>90</v>
      </c>
      <c r="D64" s="19">
        <f t="shared" si="0"/>
        <v>0.14851485148514851</v>
      </c>
      <c r="F64" s="2">
        <v>43952</v>
      </c>
      <c r="G64">
        <v>872</v>
      </c>
      <c r="H64">
        <v>347</v>
      </c>
      <c r="I64" s="19">
        <f t="shared" si="1"/>
        <v>0.28465955701394585</v>
      </c>
    </row>
    <row r="65" spans="1:9" x14ac:dyDescent="0.35">
      <c r="A65" s="2">
        <v>43983</v>
      </c>
      <c r="B65">
        <v>538</v>
      </c>
      <c r="C65">
        <v>115</v>
      </c>
      <c r="D65" s="19">
        <f t="shared" si="0"/>
        <v>0.17611026033690658</v>
      </c>
      <c r="F65" s="2">
        <v>43983</v>
      </c>
      <c r="G65">
        <v>953</v>
      </c>
      <c r="H65">
        <v>343</v>
      </c>
      <c r="I65" s="19">
        <f t="shared" si="1"/>
        <v>0.2646604938271605</v>
      </c>
    </row>
    <row r="66" spans="1:9" x14ac:dyDescent="0.35">
      <c r="A66" s="2">
        <v>44013</v>
      </c>
      <c r="B66">
        <v>510</v>
      </c>
      <c r="C66">
        <v>113</v>
      </c>
      <c r="D66" s="19">
        <f t="shared" si="0"/>
        <v>0.18138041733547353</v>
      </c>
      <c r="F66" s="2">
        <v>44013</v>
      </c>
      <c r="G66">
        <v>969</v>
      </c>
      <c r="H66">
        <v>386</v>
      </c>
      <c r="I66" s="19">
        <f t="shared" si="1"/>
        <v>0.28487084870848711</v>
      </c>
    </row>
    <row r="67" spans="1:9" x14ac:dyDescent="0.35">
      <c r="A67" s="2">
        <v>44044</v>
      </c>
      <c r="B67">
        <v>497</v>
      </c>
      <c r="C67">
        <v>127</v>
      </c>
      <c r="D67" s="19">
        <f t="shared" si="0"/>
        <v>0.20352564102564102</v>
      </c>
      <c r="F67" s="2">
        <v>44044</v>
      </c>
      <c r="G67">
        <v>1033</v>
      </c>
      <c r="H67">
        <v>346</v>
      </c>
      <c r="I67" s="19">
        <f t="shared" si="1"/>
        <v>0.25090645395213923</v>
      </c>
    </row>
    <row r="68" spans="1:9" x14ac:dyDescent="0.35">
      <c r="A68" s="2">
        <v>44075</v>
      </c>
      <c r="B68">
        <v>561</v>
      </c>
      <c r="C68">
        <v>150</v>
      </c>
      <c r="D68" s="19">
        <f t="shared" si="0"/>
        <v>0.2109704641350211</v>
      </c>
      <c r="F68" s="2">
        <v>44075</v>
      </c>
      <c r="G68">
        <v>1106</v>
      </c>
      <c r="H68">
        <v>394</v>
      </c>
      <c r="I68" s="19">
        <f t="shared" si="1"/>
        <v>0.26266666666666666</v>
      </c>
    </row>
    <row r="69" spans="1:9" x14ac:dyDescent="0.35">
      <c r="A69" s="2">
        <v>44105</v>
      </c>
      <c r="B69">
        <v>525</v>
      </c>
      <c r="C69">
        <v>120</v>
      </c>
      <c r="D69" s="19">
        <f t="shared" si="0"/>
        <v>0.18604651162790697</v>
      </c>
      <c r="F69" s="2">
        <v>44105</v>
      </c>
      <c r="G69">
        <v>1178</v>
      </c>
      <c r="H69">
        <v>412</v>
      </c>
      <c r="I69" s="19">
        <f t="shared" si="1"/>
        <v>0.25911949685534591</v>
      </c>
    </row>
    <row r="70" spans="1:9" x14ac:dyDescent="0.35">
      <c r="A70" s="2">
        <v>44136</v>
      </c>
      <c r="B70">
        <v>598</v>
      </c>
      <c r="C70">
        <v>119</v>
      </c>
      <c r="D70" s="19">
        <f t="shared" si="0"/>
        <v>0.16596931659693165</v>
      </c>
      <c r="F70" s="2">
        <v>44136</v>
      </c>
      <c r="G70">
        <v>1083</v>
      </c>
      <c r="H70">
        <v>390</v>
      </c>
      <c r="I70" s="19">
        <f t="shared" si="1"/>
        <v>0.26476578411405294</v>
      </c>
    </row>
    <row r="71" spans="1:9" x14ac:dyDescent="0.35">
      <c r="A71" s="2">
        <v>44166</v>
      </c>
      <c r="B71">
        <v>575</v>
      </c>
      <c r="C71">
        <v>107</v>
      </c>
      <c r="D71" s="19">
        <f t="shared" ref="D71:D77" si="2">C71/(B71+C71)</f>
        <v>0.15689149560117302</v>
      </c>
      <c r="F71" s="2">
        <v>44166</v>
      </c>
      <c r="G71">
        <v>923</v>
      </c>
      <c r="H71">
        <v>311</v>
      </c>
      <c r="I71" s="19">
        <f t="shared" ref="I71:I77" si="3">H71/(G71+H71)</f>
        <v>0.25202593192868722</v>
      </c>
    </row>
    <row r="72" spans="1:9" x14ac:dyDescent="0.35">
      <c r="A72" s="2">
        <v>44197</v>
      </c>
      <c r="B72">
        <v>570</v>
      </c>
      <c r="C72">
        <v>120</v>
      </c>
      <c r="D72" s="19">
        <f t="shared" si="2"/>
        <v>0.17391304347826086</v>
      </c>
      <c r="F72" s="2">
        <v>44197</v>
      </c>
      <c r="G72">
        <v>846</v>
      </c>
      <c r="H72">
        <v>374</v>
      </c>
      <c r="I72" s="19">
        <f t="shared" si="3"/>
        <v>0.30655737704918035</v>
      </c>
    </row>
    <row r="73" spans="1:9" x14ac:dyDescent="0.35">
      <c r="A73" s="2">
        <v>44228</v>
      </c>
      <c r="B73">
        <v>532</v>
      </c>
      <c r="C73">
        <v>117</v>
      </c>
      <c r="D73" s="19">
        <f t="shared" si="2"/>
        <v>0.18027734976887519</v>
      </c>
      <c r="F73" s="2">
        <v>44228</v>
      </c>
      <c r="G73">
        <v>800</v>
      </c>
      <c r="H73">
        <v>407</v>
      </c>
      <c r="I73" s="19">
        <f t="shared" si="3"/>
        <v>0.3371996685998343</v>
      </c>
    </row>
    <row r="74" spans="1:9" x14ac:dyDescent="0.35">
      <c r="A74" s="2">
        <v>44256</v>
      </c>
      <c r="B74">
        <v>600</v>
      </c>
      <c r="C74">
        <v>125</v>
      </c>
      <c r="D74" s="19">
        <f t="shared" si="2"/>
        <v>0.17241379310344829</v>
      </c>
      <c r="F74" s="2">
        <v>44256</v>
      </c>
      <c r="G74">
        <v>809</v>
      </c>
      <c r="H74">
        <v>426</v>
      </c>
      <c r="I74" s="19">
        <f t="shared" si="3"/>
        <v>0.34493927125506074</v>
      </c>
    </row>
    <row r="75" spans="1:9" x14ac:dyDescent="0.35">
      <c r="A75" s="2">
        <v>44287</v>
      </c>
      <c r="B75">
        <v>551</v>
      </c>
      <c r="C75">
        <v>101</v>
      </c>
      <c r="D75" s="19">
        <f t="shared" si="2"/>
        <v>0.15490797546012269</v>
      </c>
      <c r="F75" s="2">
        <v>44287</v>
      </c>
      <c r="G75">
        <v>788</v>
      </c>
      <c r="H75">
        <v>413</v>
      </c>
      <c r="I75" s="19">
        <f t="shared" si="3"/>
        <v>0.34388009991673607</v>
      </c>
    </row>
    <row r="76" spans="1:9" x14ac:dyDescent="0.35">
      <c r="A76" s="2">
        <v>44317</v>
      </c>
      <c r="B76">
        <v>623</v>
      </c>
      <c r="C76">
        <v>112</v>
      </c>
      <c r="D76" s="19">
        <f t="shared" si="2"/>
        <v>0.15238095238095239</v>
      </c>
      <c r="F76" s="2">
        <v>44317</v>
      </c>
      <c r="G76">
        <v>872</v>
      </c>
      <c r="H76">
        <v>447</v>
      </c>
      <c r="I76" s="19">
        <f t="shared" si="3"/>
        <v>0.33889310083396512</v>
      </c>
    </row>
    <row r="77" spans="1:9" x14ac:dyDescent="0.35">
      <c r="A77" s="2">
        <v>44348</v>
      </c>
      <c r="B77">
        <v>642</v>
      </c>
      <c r="C77">
        <v>101</v>
      </c>
      <c r="D77" s="19">
        <f t="shared" si="2"/>
        <v>0.13593539703903096</v>
      </c>
      <c r="F77" s="2">
        <v>44348</v>
      </c>
      <c r="G77">
        <v>908</v>
      </c>
      <c r="H77">
        <v>423</v>
      </c>
      <c r="I77" s="19">
        <f t="shared" si="3"/>
        <v>0.31780616078136742</v>
      </c>
    </row>
    <row r="78" spans="1:9" x14ac:dyDescent="0.35">
      <c r="D78" s="20"/>
    </row>
    <row r="79" spans="1:9" x14ac:dyDescent="0.35">
      <c r="D79" s="20"/>
    </row>
  </sheetData>
  <mergeCells count="7">
    <mergeCell ref="B1:I1"/>
    <mergeCell ref="B2:D2"/>
    <mergeCell ref="G2:I2"/>
    <mergeCell ref="B4:D4"/>
    <mergeCell ref="G4:I4"/>
    <mergeCell ref="B3:D3"/>
    <mergeCell ref="G3:I3"/>
  </mergeCells>
  <pageMargins left="0.7" right="0.7" top="0.75" bottom="0.75" header="0.3" footer="0.3"/>
  <pageSetup paperSize="9" orientation="portrait" r:id="rId1"/>
  <headerFooter>
    <oddFooter>&amp;C&amp;1#&amp;"Arial Black"&amp;10&amp;K000000OFFICIAL</oddFooter>
  </headerFooter>
  <extLst>
    <ext xmlns:x14="http://schemas.microsoft.com/office/spreadsheetml/2009/9/main" uri="{05C60535-1F16-4fd2-B633-F4F36F0B64E0}">
      <x14:sparklineGroups xmlns:xm="http://schemas.microsoft.com/office/excel/2006/main">
        <x14:sparklineGroup manualMax="1" manualMin="0" lineWeight="1.5" dateAxis="1" displayEmptyCellsAs="gap" displayXAxis="1" minAxisType="custom" maxAxisType="custom" xr2:uid="{13966703-43D6-453A-B084-5876CCBCF35C}">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short term'!A6:A77</xm:f>
          <x14:sparklines>
            <x14:sparkline>
              <xm:f>'Homelessness- short term'!D6:D77</xm:f>
              <xm:sqref>B4</xm:sqref>
            </x14:sparkline>
          </x14:sparklines>
        </x14:sparklineGroup>
        <x14:sparklineGroup manualMax="1" manualMin="0" lineWeight="1.5" dateAxis="1" displayEmptyCellsAs="gap" displayXAxis="1" minAxisType="custom" maxAxisType="custom" xr2:uid="{E0CF14A0-E295-4C5A-BBE5-37355E624840}">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short term'!F6:F77</xm:f>
          <x14:sparklines>
            <x14:sparkline>
              <xm:f>'Homelessness- short term'!I6:I77</xm:f>
              <xm:sqref>G4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2D16-8ADE-4F1E-BEA8-88D2081ACB22}">
  <dimension ref="A1:I77"/>
  <sheetViews>
    <sheetView workbookViewId="0">
      <selection activeCell="I5" sqref="I5"/>
    </sheetView>
  </sheetViews>
  <sheetFormatPr defaultRowHeight="14.5" x14ac:dyDescent="0.35"/>
  <cols>
    <col min="1" max="1" width="11.54296875"/>
    <col min="2" max="3" width="20.1796875" customWidth="1"/>
    <col min="4" max="4" width="11.54296875" style="20"/>
    <col min="5" max="6" width="11.54296875"/>
    <col min="7" max="8" width="20.1796875" customWidth="1"/>
    <col min="9" max="9" width="11.54296875" style="20"/>
  </cols>
  <sheetData>
    <row r="1" spans="1:9" ht="21" x14ac:dyDescent="0.5">
      <c r="B1" s="24" t="s">
        <v>38</v>
      </c>
      <c r="C1" s="24"/>
      <c r="D1" s="24"/>
      <c r="E1" s="24"/>
      <c r="F1" s="24"/>
      <c r="G1" s="24"/>
      <c r="H1" s="24"/>
      <c r="I1" s="24"/>
    </row>
    <row r="2" spans="1:9" ht="43.5" customHeight="1" x14ac:dyDescent="0.5">
      <c r="B2" s="28" t="s">
        <v>33</v>
      </c>
      <c r="C2" s="28"/>
      <c r="D2" s="28"/>
      <c r="E2" s="6"/>
      <c r="F2" s="6"/>
      <c r="G2" s="28" t="s">
        <v>34</v>
      </c>
      <c r="H2" s="28"/>
      <c r="I2" s="28"/>
    </row>
    <row r="3" spans="1:9" ht="17.149999999999999" customHeight="1" x14ac:dyDescent="0.35">
      <c r="B3" s="27" t="s">
        <v>35</v>
      </c>
      <c r="C3" s="27"/>
      <c r="D3" s="27"/>
      <c r="G3" s="27" t="s">
        <v>35</v>
      </c>
      <c r="H3" s="27"/>
      <c r="I3" s="27"/>
    </row>
    <row r="4" spans="1:9" ht="55" customHeight="1" x14ac:dyDescent="0.35">
      <c r="B4" s="26"/>
      <c r="C4" s="26"/>
      <c r="D4" s="26"/>
      <c r="G4" s="26"/>
      <c r="H4" s="26"/>
      <c r="I4" s="26"/>
    </row>
    <row r="5" spans="1:9" ht="29" x14ac:dyDescent="0.35">
      <c r="A5" s="1"/>
      <c r="B5" s="15" t="s">
        <v>36</v>
      </c>
      <c r="C5" s="15" t="s">
        <v>37</v>
      </c>
      <c r="D5" s="22" t="s">
        <v>11</v>
      </c>
      <c r="E5" s="15"/>
      <c r="F5" s="16"/>
      <c r="G5" s="15" t="s">
        <v>36</v>
      </c>
      <c r="H5" s="15" t="s">
        <v>37</v>
      </c>
      <c r="I5" s="22" t="s">
        <v>11</v>
      </c>
    </row>
    <row r="6" spans="1:9" x14ac:dyDescent="0.35">
      <c r="A6" s="2">
        <v>42186</v>
      </c>
      <c r="B6">
        <v>691</v>
      </c>
      <c r="C6">
        <v>302</v>
      </c>
      <c r="D6" s="19">
        <f>C6/(B6+C6)</f>
        <v>0.30412890231621348</v>
      </c>
      <c r="E6" s="1"/>
      <c r="F6" s="2">
        <v>42186</v>
      </c>
      <c r="G6">
        <v>306</v>
      </c>
      <c r="H6">
        <v>56</v>
      </c>
      <c r="I6" s="19">
        <f>H6/(G6+H6)</f>
        <v>0.15469613259668508</v>
      </c>
    </row>
    <row r="7" spans="1:9" x14ac:dyDescent="0.35">
      <c r="A7" s="2">
        <v>42217</v>
      </c>
      <c r="B7">
        <v>709</v>
      </c>
      <c r="C7">
        <v>301</v>
      </c>
      <c r="D7" s="19">
        <f t="shared" ref="D7:D69" si="0">C7/(B7+C7)</f>
        <v>0.29801980198019801</v>
      </c>
      <c r="E7" s="1"/>
      <c r="F7" s="2">
        <v>42217</v>
      </c>
      <c r="G7">
        <v>306</v>
      </c>
      <c r="H7">
        <v>61</v>
      </c>
      <c r="I7" s="19">
        <f t="shared" ref="I7:I70" si="1">H7/(G7+H7)</f>
        <v>0.16621253405994552</v>
      </c>
    </row>
    <row r="8" spans="1:9" x14ac:dyDescent="0.35">
      <c r="A8" s="2">
        <v>42248</v>
      </c>
      <c r="B8">
        <v>740</v>
      </c>
      <c r="C8">
        <v>319</v>
      </c>
      <c r="D8" s="19">
        <f t="shared" si="0"/>
        <v>0.30122757318224741</v>
      </c>
      <c r="E8" s="1"/>
      <c r="F8" s="2">
        <v>42248</v>
      </c>
      <c r="G8">
        <v>316</v>
      </c>
      <c r="H8">
        <v>52</v>
      </c>
      <c r="I8" s="19">
        <f t="shared" si="1"/>
        <v>0.14130434782608695</v>
      </c>
    </row>
    <row r="9" spans="1:9" x14ac:dyDescent="0.35">
      <c r="A9" s="2">
        <v>42278</v>
      </c>
      <c r="B9">
        <v>751</v>
      </c>
      <c r="C9">
        <v>334</v>
      </c>
      <c r="D9" s="19">
        <f t="shared" si="0"/>
        <v>0.30783410138248846</v>
      </c>
      <c r="E9" s="1"/>
      <c r="F9" s="2">
        <v>42278</v>
      </c>
      <c r="G9">
        <v>327</v>
      </c>
      <c r="H9">
        <v>62</v>
      </c>
      <c r="I9" s="19">
        <f t="shared" si="1"/>
        <v>0.15938303341902313</v>
      </c>
    </row>
    <row r="10" spans="1:9" x14ac:dyDescent="0.35">
      <c r="A10" s="2">
        <v>42309</v>
      </c>
      <c r="B10">
        <v>746</v>
      </c>
      <c r="C10">
        <v>338</v>
      </c>
      <c r="D10" s="19">
        <f t="shared" si="0"/>
        <v>0.31180811808118081</v>
      </c>
      <c r="E10" s="1"/>
      <c r="F10" s="2">
        <v>42309</v>
      </c>
      <c r="G10">
        <v>324</v>
      </c>
      <c r="H10">
        <v>63</v>
      </c>
      <c r="I10" s="19">
        <f t="shared" si="1"/>
        <v>0.16279069767441862</v>
      </c>
    </row>
    <row r="11" spans="1:9" x14ac:dyDescent="0.35">
      <c r="A11" s="2">
        <v>42339</v>
      </c>
      <c r="B11">
        <v>750</v>
      </c>
      <c r="C11">
        <v>336</v>
      </c>
      <c r="D11" s="19">
        <f t="shared" si="0"/>
        <v>0.30939226519337015</v>
      </c>
      <c r="E11" s="1"/>
      <c r="F11" s="2">
        <v>42339</v>
      </c>
      <c r="G11">
        <v>306</v>
      </c>
      <c r="H11">
        <v>72</v>
      </c>
      <c r="I11" s="19">
        <f t="shared" si="1"/>
        <v>0.19047619047619047</v>
      </c>
    </row>
    <row r="12" spans="1:9" x14ac:dyDescent="0.35">
      <c r="A12" s="2">
        <v>42370</v>
      </c>
      <c r="B12">
        <v>740</v>
      </c>
      <c r="C12">
        <v>341</v>
      </c>
      <c r="D12" s="19">
        <f t="shared" si="0"/>
        <v>0.31544865864939869</v>
      </c>
      <c r="E12" s="1"/>
      <c r="F12" s="2">
        <v>42370</v>
      </c>
      <c r="G12">
        <v>308</v>
      </c>
      <c r="H12">
        <v>54</v>
      </c>
      <c r="I12" s="19">
        <f t="shared" si="1"/>
        <v>0.14917127071823205</v>
      </c>
    </row>
    <row r="13" spans="1:9" x14ac:dyDescent="0.35">
      <c r="A13" s="2">
        <v>42401</v>
      </c>
      <c r="B13">
        <v>769</v>
      </c>
      <c r="C13">
        <v>358</v>
      </c>
      <c r="D13" s="19">
        <f t="shared" si="0"/>
        <v>0.31765749778172137</v>
      </c>
      <c r="E13" s="1"/>
      <c r="F13" s="2">
        <v>42401</v>
      </c>
      <c r="G13">
        <v>324</v>
      </c>
      <c r="H13">
        <v>60</v>
      </c>
      <c r="I13" s="19">
        <f t="shared" si="1"/>
        <v>0.15625</v>
      </c>
    </row>
    <row r="14" spans="1:9" x14ac:dyDescent="0.35">
      <c r="A14" s="2">
        <v>42430</v>
      </c>
      <c r="B14">
        <v>763</v>
      </c>
      <c r="C14">
        <v>340</v>
      </c>
      <c r="D14" s="19">
        <f t="shared" si="0"/>
        <v>0.30825022665457841</v>
      </c>
      <c r="E14" s="1"/>
      <c r="F14" s="2">
        <v>42430</v>
      </c>
      <c r="G14">
        <v>308</v>
      </c>
      <c r="H14">
        <v>57</v>
      </c>
      <c r="I14" s="19">
        <f t="shared" si="1"/>
        <v>0.15616438356164383</v>
      </c>
    </row>
    <row r="15" spans="1:9" x14ac:dyDescent="0.35">
      <c r="A15" s="2">
        <v>42461</v>
      </c>
      <c r="B15">
        <v>766</v>
      </c>
      <c r="C15">
        <v>364</v>
      </c>
      <c r="D15" s="19">
        <f t="shared" si="0"/>
        <v>0.32212389380530976</v>
      </c>
      <c r="E15" s="1"/>
      <c r="F15" s="2">
        <v>42461</v>
      </c>
      <c r="G15">
        <v>293</v>
      </c>
      <c r="H15">
        <v>50</v>
      </c>
      <c r="I15" s="19">
        <f t="shared" si="1"/>
        <v>0.1457725947521866</v>
      </c>
    </row>
    <row r="16" spans="1:9" x14ac:dyDescent="0.35">
      <c r="A16" s="2">
        <v>42491</v>
      </c>
      <c r="B16">
        <v>776</v>
      </c>
      <c r="C16">
        <v>367</v>
      </c>
      <c r="D16" s="19">
        <f t="shared" si="0"/>
        <v>0.321084864391951</v>
      </c>
      <c r="E16" s="1"/>
      <c r="F16" s="2">
        <v>42491</v>
      </c>
      <c r="G16">
        <v>298</v>
      </c>
      <c r="H16">
        <v>46</v>
      </c>
      <c r="I16" s="19">
        <f t="shared" si="1"/>
        <v>0.13372093023255813</v>
      </c>
    </row>
    <row r="17" spans="1:9" x14ac:dyDescent="0.35">
      <c r="A17" s="2">
        <v>42522</v>
      </c>
      <c r="B17">
        <v>756</v>
      </c>
      <c r="C17">
        <v>371</v>
      </c>
      <c r="D17" s="19">
        <f t="shared" si="0"/>
        <v>0.32919254658385094</v>
      </c>
      <c r="E17" s="1"/>
      <c r="F17" s="2">
        <v>42522</v>
      </c>
      <c r="G17">
        <v>287</v>
      </c>
      <c r="H17">
        <v>67</v>
      </c>
      <c r="I17" s="19">
        <f t="shared" si="1"/>
        <v>0.18926553672316385</v>
      </c>
    </row>
    <row r="18" spans="1:9" x14ac:dyDescent="0.35">
      <c r="A18" s="2">
        <v>42552</v>
      </c>
      <c r="B18">
        <v>771</v>
      </c>
      <c r="C18">
        <v>369</v>
      </c>
      <c r="D18" s="19">
        <f t="shared" si="0"/>
        <v>0.3236842105263158</v>
      </c>
      <c r="E18" s="1"/>
      <c r="F18" s="2">
        <v>42552</v>
      </c>
      <c r="G18">
        <v>303</v>
      </c>
      <c r="H18">
        <v>60</v>
      </c>
      <c r="I18" s="19">
        <f t="shared" si="1"/>
        <v>0.16528925619834711</v>
      </c>
    </row>
    <row r="19" spans="1:9" x14ac:dyDescent="0.35">
      <c r="A19" s="2">
        <v>42583</v>
      </c>
      <c r="B19">
        <v>803</v>
      </c>
      <c r="C19">
        <v>396</v>
      </c>
      <c r="D19" s="19">
        <f t="shared" si="0"/>
        <v>0.33027522935779818</v>
      </c>
      <c r="E19" s="1"/>
      <c r="F19" s="2">
        <v>42583</v>
      </c>
      <c r="G19">
        <v>302</v>
      </c>
      <c r="H19">
        <v>67</v>
      </c>
      <c r="I19" s="19">
        <f t="shared" si="1"/>
        <v>0.18157181571815717</v>
      </c>
    </row>
    <row r="20" spans="1:9" x14ac:dyDescent="0.35">
      <c r="A20" s="2">
        <v>42614</v>
      </c>
      <c r="B20">
        <v>786</v>
      </c>
      <c r="C20">
        <v>397</v>
      </c>
      <c r="D20" s="19">
        <f t="shared" si="0"/>
        <v>0.3355874894336433</v>
      </c>
      <c r="E20" s="1"/>
      <c r="F20" s="2">
        <v>42614</v>
      </c>
      <c r="G20">
        <v>304</v>
      </c>
      <c r="H20">
        <v>78</v>
      </c>
      <c r="I20" s="19">
        <f t="shared" si="1"/>
        <v>0.20418848167539266</v>
      </c>
    </row>
    <row r="21" spans="1:9" x14ac:dyDescent="0.35">
      <c r="A21" s="2">
        <v>42644</v>
      </c>
      <c r="B21">
        <v>803</v>
      </c>
      <c r="C21">
        <v>415</v>
      </c>
      <c r="D21" s="19">
        <f t="shared" si="0"/>
        <v>0.34072249589490966</v>
      </c>
      <c r="E21" s="1"/>
      <c r="F21" s="2">
        <v>42644</v>
      </c>
      <c r="G21">
        <v>320</v>
      </c>
      <c r="H21">
        <v>62</v>
      </c>
      <c r="I21" s="19">
        <f t="shared" si="1"/>
        <v>0.16230366492146597</v>
      </c>
    </row>
    <row r="22" spans="1:9" x14ac:dyDescent="0.35">
      <c r="A22" s="2">
        <v>42675</v>
      </c>
      <c r="B22">
        <v>839</v>
      </c>
      <c r="C22">
        <v>404</v>
      </c>
      <c r="D22" s="19">
        <f t="shared" si="0"/>
        <v>0.32502011263073211</v>
      </c>
      <c r="E22" s="1"/>
      <c r="F22" s="2">
        <v>42675</v>
      </c>
      <c r="G22">
        <v>345</v>
      </c>
      <c r="H22">
        <v>79</v>
      </c>
      <c r="I22" s="19">
        <f t="shared" si="1"/>
        <v>0.18632075471698112</v>
      </c>
    </row>
    <row r="23" spans="1:9" x14ac:dyDescent="0.35">
      <c r="A23" s="2">
        <v>42705</v>
      </c>
      <c r="B23">
        <v>823</v>
      </c>
      <c r="C23">
        <v>350</v>
      </c>
      <c r="D23" s="19">
        <f t="shared" si="0"/>
        <v>0.29838022165387895</v>
      </c>
      <c r="E23" s="1"/>
      <c r="F23" s="2">
        <v>42705</v>
      </c>
      <c r="G23">
        <v>346</v>
      </c>
      <c r="H23">
        <v>85</v>
      </c>
      <c r="I23" s="19">
        <f t="shared" si="1"/>
        <v>0.19721577726218098</v>
      </c>
    </row>
    <row r="24" spans="1:9" x14ac:dyDescent="0.35">
      <c r="A24" s="2">
        <v>42736</v>
      </c>
      <c r="B24">
        <v>852</v>
      </c>
      <c r="C24">
        <v>457</v>
      </c>
      <c r="D24" s="19">
        <f t="shared" si="0"/>
        <v>0.34912146676852557</v>
      </c>
      <c r="E24" s="1"/>
      <c r="F24" s="2">
        <v>42736</v>
      </c>
      <c r="G24">
        <v>320</v>
      </c>
      <c r="H24">
        <v>89</v>
      </c>
      <c r="I24" s="19">
        <f t="shared" si="1"/>
        <v>0.2176039119804401</v>
      </c>
    </row>
    <row r="25" spans="1:9" x14ac:dyDescent="0.35">
      <c r="A25" s="2">
        <v>42767</v>
      </c>
      <c r="B25">
        <v>819</v>
      </c>
      <c r="C25">
        <v>424</v>
      </c>
      <c r="D25" s="19">
        <f t="shared" si="0"/>
        <v>0.34111021721641188</v>
      </c>
      <c r="E25" s="1"/>
      <c r="F25" s="2">
        <v>42767</v>
      </c>
      <c r="G25">
        <v>344</v>
      </c>
      <c r="H25">
        <v>100</v>
      </c>
      <c r="I25" s="19">
        <f t="shared" si="1"/>
        <v>0.22522522522522523</v>
      </c>
    </row>
    <row r="26" spans="1:9" x14ac:dyDescent="0.35">
      <c r="A26" s="2">
        <v>42795</v>
      </c>
      <c r="B26">
        <v>877</v>
      </c>
      <c r="C26">
        <v>444</v>
      </c>
      <c r="D26" s="19">
        <f t="shared" si="0"/>
        <v>0.33610900832702501</v>
      </c>
      <c r="E26" s="1"/>
      <c r="F26" s="2">
        <v>42795</v>
      </c>
      <c r="G26">
        <v>341</v>
      </c>
      <c r="H26">
        <v>94</v>
      </c>
      <c r="I26" s="19">
        <f t="shared" si="1"/>
        <v>0.2160919540229885</v>
      </c>
    </row>
    <row r="27" spans="1:9" x14ac:dyDescent="0.35">
      <c r="A27" s="2">
        <v>42826</v>
      </c>
      <c r="B27">
        <v>880</v>
      </c>
      <c r="C27">
        <v>393</v>
      </c>
      <c r="D27" s="19">
        <f t="shared" si="0"/>
        <v>0.30871956009426549</v>
      </c>
      <c r="E27" s="1"/>
      <c r="F27" s="2">
        <v>42826</v>
      </c>
      <c r="G27">
        <v>299</v>
      </c>
      <c r="H27">
        <v>75</v>
      </c>
      <c r="I27" s="19">
        <f t="shared" si="1"/>
        <v>0.20053475935828877</v>
      </c>
    </row>
    <row r="28" spans="1:9" x14ac:dyDescent="0.35">
      <c r="A28" s="2">
        <v>42856</v>
      </c>
      <c r="B28">
        <v>905</v>
      </c>
      <c r="C28">
        <v>461</v>
      </c>
      <c r="D28" s="19">
        <f t="shared" si="0"/>
        <v>0.3374816983894583</v>
      </c>
      <c r="E28" s="1"/>
      <c r="F28" s="2">
        <v>42856</v>
      </c>
      <c r="G28">
        <v>318</v>
      </c>
      <c r="H28">
        <v>100</v>
      </c>
      <c r="I28" s="19">
        <f t="shared" si="1"/>
        <v>0.23923444976076555</v>
      </c>
    </row>
    <row r="29" spans="1:9" x14ac:dyDescent="0.35">
      <c r="A29" s="2">
        <v>42887</v>
      </c>
      <c r="B29">
        <v>892</v>
      </c>
      <c r="C29">
        <v>423</v>
      </c>
      <c r="D29" s="19">
        <f t="shared" si="0"/>
        <v>0.32167300380228137</v>
      </c>
      <c r="E29" s="1"/>
      <c r="F29" s="2">
        <v>42887</v>
      </c>
      <c r="G29">
        <v>314</v>
      </c>
      <c r="H29">
        <v>110</v>
      </c>
      <c r="I29" s="19">
        <f t="shared" si="1"/>
        <v>0.25943396226415094</v>
      </c>
    </row>
    <row r="30" spans="1:9" x14ac:dyDescent="0.35">
      <c r="A30" s="2">
        <v>42917</v>
      </c>
      <c r="B30">
        <v>907</v>
      </c>
      <c r="C30">
        <v>407</v>
      </c>
      <c r="D30" s="19">
        <f t="shared" si="0"/>
        <v>0.30974124809741249</v>
      </c>
      <c r="F30" s="2">
        <v>42917</v>
      </c>
      <c r="G30">
        <v>299</v>
      </c>
      <c r="H30">
        <v>117</v>
      </c>
      <c r="I30" s="19">
        <f t="shared" si="1"/>
        <v>0.28125</v>
      </c>
    </row>
    <row r="31" spans="1:9" x14ac:dyDescent="0.35">
      <c r="A31" s="2">
        <v>42948</v>
      </c>
      <c r="B31">
        <v>923</v>
      </c>
      <c r="C31">
        <v>459</v>
      </c>
      <c r="D31" s="19">
        <f t="shared" si="0"/>
        <v>0.33212735166425472</v>
      </c>
      <c r="F31" s="2">
        <v>42948</v>
      </c>
      <c r="G31">
        <v>293</v>
      </c>
      <c r="H31">
        <v>162</v>
      </c>
      <c r="I31" s="19">
        <f t="shared" si="1"/>
        <v>0.35604395604395606</v>
      </c>
    </row>
    <row r="32" spans="1:9" x14ac:dyDescent="0.35">
      <c r="A32" s="2">
        <v>42979</v>
      </c>
      <c r="B32">
        <v>908</v>
      </c>
      <c r="C32">
        <v>478</v>
      </c>
      <c r="D32" s="19">
        <f t="shared" si="0"/>
        <v>0.34487734487734489</v>
      </c>
      <c r="F32" s="2">
        <v>42979</v>
      </c>
      <c r="G32">
        <v>311</v>
      </c>
      <c r="H32">
        <v>106</v>
      </c>
      <c r="I32" s="19">
        <f t="shared" si="1"/>
        <v>0.25419664268585129</v>
      </c>
    </row>
    <row r="33" spans="1:9" x14ac:dyDescent="0.35">
      <c r="A33" s="2">
        <v>43009</v>
      </c>
      <c r="B33">
        <v>905</v>
      </c>
      <c r="C33">
        <v>502</v>
      </c>
      <c r="D33" s="19">
        <f t="shared" si="0"/>
        <v>0.35678749111584934</v>
      </c>
      <c r="F33" s="2">
        <v>43009</v>
      </c>
      <c r="G33">
        <v>305</v>
      </c>
      <c r="H33">
        <v>116</v>
      </c>
      <c r="I33" s="19">
        <f t="shared" si="1"/>
        <v>0.27553444180522563</v>
      </c>
    </row>
    <row r="34" spans="1:9" x14ac:dyDescent="0.35">
      <c r="A34" s="2">
        <v>43040</v>
      </c>
      <c r="B34">
        <v>908</v>
      </c>
      <c r="C34">
        <v>455</v>
      </c>
      <c r="D34" s="19">
        <f t="shared" si="0"/>
        <v>0.33382245047688919</v>
      </c>
      <c r="F34" s="2">
        <v>43040</v>
      </c>
      <c r="G34">
        <v>303</v>
      </c>
      <c r="H34">
        <v>108</v>
      </c>
      <c r="I34" s="19">
        <f t="shared" si="1"/>
        <v>0.26277372262773724</v>
      </c>
    </row>
    <row r="35" spans="1:9" x14ac:dyDescent="0.35">
      <c r="A35" s="2">
        <v>43070</v>
      </c>
      <c r="B35">
        <v>923</v>
      </c>
      <c r="C35">
        <v>407</v>
      </c>
      <c r="D35" s="19">
        <f t="shared" si="0"/>
        <v>0.30601503759398496</v>
      </c>
      <c r="F35" s="2">
        <v>43070</v>
      </c>
      <c r="G35">
        <v>309</v>
      </c>
      <c r="H35">
        <v>87</v>
      </c>
      <c r="I35" s="19">
        <f t="shared" si="1"/>
        <v>0.2196969696969697</v>
      </c>
    </row>
    <row r="36" spans="1:9" x14ac:dyDescent="0.35">
      <c r="A36" s="2">
        <v>43101</v>
      </c>
      <c r="B36">
        <v>942</v>
      </c>
      <c r="C36">
        <v>486</v>
      </c>
      <c r="D36" s="19">
        <f t="shared" si="0"/>
        <v>0.34033613445378152</v>
      </c>
      <c r="F36" s="2">
        <v>43101</v>
      </c>
      <c r="G36">
        <v>305</v>
      </c>
      <c r="H36">
        <v>98</v>
      </c>
      <c r="I36" s="19">
        <f t="shared" si="1"/>
        <v>0.24317617866004962</v>
      </c>
    </row>
    <row r="37" spans="1:9" x14ac:dyDescent="0.35">
      <c r="A37" s="2">
        <v>43132</v>
      </c>
      <c r="B37">
        <v>928</v>
      </c>
      <c r="C37">
        <v>535</v>
      </c>
      <c r="D37" s="19">
        <f t="shared" si="0"/>
        <v>0.36568694463431306</v>
      </c>
      <c r="F37" s="2">
        <v>43132</v>
      </c>
      <c r="G37">
        <v>291</v>
      </c>
      <c r="H37">
        <v>115</v>
      </c>
      <c r="I37" s="19">
        <f t="shared" si="1"/>
        <v>0.28325123152709358</v>
      </c>
    </row>
    <row r="38" spans="1:9" x14ac:dyDescent="0.35">
      <c r="A38" s="2">
        <v>43160</v>
      </c>
      <c r="B38">
        <v>953</v>
      </c>
      <c r="C38">
        <v>516</v>
      </c>
      <c r="D38" s="19">
        <f t="shared" si="0"/>
        <v>0.35125936010891762</v>
      </c>
      <c r="F38" s="2">
        <v>43160</v>
      </c>
      <c r="G38">
        <v>306</v>
      </c>
      <c r="H38">
        <v>149</v>
      </c>
      <c r="I38" s="19">
        <f t="shared" si="1"/>
        <v>0.32747252747252747</v>
      </c>
    </row>
    <row r="39" spans="1:9" x14ac:dyDescent="0.35">
      <c r="A39" s="2">
        <v>43191</v>
      </c>
      <c r="B39">
        <v>954</v>
      </c>
      <c r="C39">
        <v>458</v>
      </c>
      <c r="D39" s="19">
        <f t="shared" si="0"/>
        <v>0.32436260623229463</v>
      </c>
      <c r="F39" s="2">
        <v>43191</v>
      </c>
      <c r="G39">
        <v>320</v>
      </c>
      <c r="H39">
        <v>98</v>
      </c>
      <c r="I39" s="19">
        <f t="shared" si="1"/>
        <v>0.23444976076555024</v>
      </c>
    </row>
    <row r="40" spans="1:9" x14ac:dyDescent="0.35">
      <c r="A40" s="2">
        <v>43221</v>
      </c>
      <c r="B40">
        <v>955</v>
      </c>
      <c r="C40">
        <v>571</v>
      </c>
      <c r="D40" s="19">
        <f t="shared" si="0"/>
        <v>0.37418086500655307</v>
      </c>
      <c r="F40" s="2">
        <v>43221</v>
      </c>
      <c r="G40">
        <v>346</v>
      </c>
      <c r="H40">
        <v>108</v>
      </c>
      <c r="I40" s="19">
        <f t="shared" si="1"/>
        <v>0.23788546255506607</v>
      </c>
    </row>
    <row r="41" spans="1:9" x14ac:dyDescent="0.35">
      <c r="A41" s="2">
        <v>43252</v>
      </c>
      <c r="B41">
        <v>915</v>
      </c>
      <c r="C41">
        <v>531</v>
      </c>
      <c r="D41" s="19">
        <f t="shared" si="0"/>
        <v>0.36721991701244816</v>
      </c>
      <c r="F41" s="2">
        <v>43252</v>
      </c>
      <c r="G41">
        <v>329</v>
      </c>
      <c r="H41">
        <v>91</v>
      </c>
      <c r="I41" s="19">
        <f t="shared" si="1"/>
        <v>0.21666666666666667</v>
      </c>
    </row>
    <row r="42" spans="1:9" x14ac:dyDescent="0.35">
      <c r="A42" s="2">
        <v>43282</v>
      </c>
      <c r="B42">
        <v>950</v>
      </c>
      <c r="C42">
        <v>518</v>
      </c>
      <c r="D42" s="19">
        <f t="shared" si="0"/>
        <v>0.35286103542234332</v>
      </c>
      <c r="F42" s="2">
        <v>43282</v>
      </c>
      <c r="G42">
        <v>310</v>
      </c>
      <c r="H42">
        <v>100</v>
      </c>
      <c r="I42" s="19">
        <f t="shared" si="1"/>
        <v>0.24390243902439024</v>
      </c>
    </row>
    <row r="43" spans="1:9" x14ac:dyDescent="0.35">
      <c r="A43" s="2">
        <v>43313</v>
      </c>
      <c r="B43">
        <v>967</v>
      </c>
      <c r="C43">
        <v>529</v>
      </c>
      <c r="D43" s="19">
        <f t="shared" si="0"/>
        <v>0.35360962566844922</v>
      </c>
      <c r="F43" s="2">
        <v>43313</v>
      </c>
      <c r="G43">
        <v>321</v>
      </c>
      <c r="H43">
        <v>121</v>
      </c>
      <c r="I43" s="19">
        <f t="shared" si="1"/>
        <v>0.27375565610859731</v>
      </c>
    </row>
    <row r="44" spans="1:9" x14ac:dyDescent="0.35">
      <c r="A44" s="2">
        <v>43344</v>
      </c>
      <c r="B44">
        <v>972</v>
      </c>
      <c r="C44">
        <v>470</v>
      </c>
      <c r="D44" s="19">
        <f t="shared" si="0"/>
        <v>0.32593619972260751</v>
      </c>
      <c r="F44" s="2">
        <v>43344</v>
      </c>
      <c r="G44">
        <v>309</v>
      </c>
      <c r="H44">
        <v>79</v>
      </c>
      <c r="I44" s="19">
        <f t="shared" si="1"/>
        <v>0.20360824742268041</v>
      </c>
    </row>
    <row r="45" spans="1:9" x14ac:dyDescent="0.35">
      <c r="A45" s="2">
        <v>43374</v>
      </c>
      <c r="B45">
        <v>990</v>
      </c>
      <c r="C45">
        <v>569</v>
      </c>
      <c r="D45" s="19">
        <f t="shared" si="0"/>
        <v>0.36497754971135343</v>
      </c>
      <c r="F45" s="2">
        <v>43374</v>
      </c>
      <c r="G45">
        <v>304</v>
      </c>
      <c r="H45">
        <v>117</v>
      </c>
      <c r="I45" s="19">
        <f t="shared" si="1"/>
        <v>0.27790973871733965</v>
      </c>
    </row>
    <row r="46" spans="1:9" x14ac:dyDescent="0.35">
      <c r="A46" s="2">
        <v>43405</v>
      </c>
      <c r="B46">
        <v>986</v>
      </c>
      <c r="C46">
        <v>537</v>
      </c>
      <c r="D46" s="19">
        <f t="shared" si="0"/>
        <v>0.35259356533158243</v>
      </c>
      <c r="F46" s="2">
        <v>43405</v>
      </c>
      <c r="G46">
        <v>316</v>
      </c>
      <c r="H46">
        <v>117</v>
      </c>
      <c r="I46" s="19">
        <f t="shared" si="1"/>
        <v>0.2702078521939954</v>
      </c>
    </row>
    <row r="47" spans="1:9" x14ac:dyDescent="0.35">
      <c r="A47" s="2">
        <v>43435</v>
      </c>
      <c r="B47">
        <v>973</v>
      </c>
      <c r="C47">
        <v>515</v>
      </c>
      <c r="D47" s="19">
        <f t="shared" si="0"/>
        <v>0.34610215053763443</v>
      </c>
      <c r="F47" s="2">
        <v>43435</v>
      </c>
      <c r="G47">
        <v>290</v>
      </c>
      <c r="H47">
        <v>112</v>
      </c>
      <c r="I47" s="19">
        <f t="shared" si="1"/>
        <v>0.27860696517412936</v>
      </c>
    </row>
    <row r="48" spans="1:9" x14ac:dyDescent="0.35">
      <c r="A48" s="2">
        <v>43466</v>
      </c>
      <c r="B48">
        <v>972</v>
      </c>
      <c r="C48">
        <v>565</v>
      </c>
      <c r="D48" s="19">
        <f t="shared" si="0"/>
        <v>0.36759921925829536</v>
      </c>
      <c r="F48" s="2">
        <v>43466</v>
      </c>
      <c r="G48">
        <v>312</v>
      </c>
      <c r="H48">
        <v>157</v>
      </c>
      <c r="I48" s="19">
        <f t="shared" si="1"/>
        <v>0.3347547974413646</v>
      </c>
    </row>
    <row r="49" spans="1:9" x14ac:dyDescent="0.35">
      <c r="A49" s="2">
        <v>43497</v>
      </c>
      <c r="B49">
        <v>980</v>
      </c>
      <c r="C49">
        <v>534</v>
      </c>
      <c r="D49" s="19">
        <f t="shared" si="0"/>
        <v>0.35270805812417438</v>
      </c>
      <c r="F49" s="2">
        <v>43497</v>
      </c>
      <c r="G49">
        <v>294</v>
      </c>
      <c r="H49">
        <v>126</v>
      </c>
      <c r="I49" s="19">
        <f t="shared" si="1"/>
        <v>0.3</v>
      </c>
    </row>
    <row r="50" spans="1:9" x14ac:dyDescent="0.35">
      <c r="A50" s="2">
        <v>43525</v>
      </c>
      <c r="B50">
        <v>990</v>
      </c>
      <c r="C50">
        <v>564</v>
      </c>
      <c r="D50" s="19">
        <f t="shared" si="0"/>
        <v>0.36293436293436293</v>
      </c>
      <c r="F50" s="2">
        <v>43525</v>
      </c>
      <c r="G50">
        <v>304</v>
      </c>
      <c r="H50">
        <v>131</v>
      </c>
      <c r="I50" s="19">
        <f t="shared" si="1"/>
        <v>0.30114942528735633</v>
      </c>
    </row>
    <row r="51" spans="1:9" x14ac:dyDescent="0.35">
      <c r="A51" s="2">
        <v>43556</v>
      </c>
      <c r="B51">
        <v>1010</v>
      </c>
      <c r="C51">
        <v>541</v>
      </c>
      <c r="D51" s="19">
        <f t="shared" si="0"/>
        <v>0.34880722114764667</v>
      </c>
      <c r="F51" s="2">
        <v>43556</v>
      </c>
      <c r="G51">
        <v>291</v>
      </c>
      <c r="H51">
        <v>101</v>
      </c>
      <c r="I51" s="19">
        <f t="shared" si="1"/>
        <v>0.25765306122448978</v>
      </c>
    </row>
    <row r="52" spans="1:9" x14ac:dyDescent="0.35">
      <c r="A52" s="2">
        <v>43586</v>
      </c>
      <c r="B52">
        <v>1018</v>
      </c>
      <c r="C52">
        <v>642</v>
      </c>
      <c r="D52" s="19">
        <f t="shared" si="0"/>
        <v>0.38674698795180723</v>
      </c>
      <c r="F52" s="2">
        <v>43586</v>
      </c>
      <c r="G52">
        <v>275</v>
      </c>
      <c r="H52">
        <v>86</v>
      </c>
      <c r="I52" s="19">
        <f t="shared" si="1"/>
        <v>0.23822714681440443</v>
      </c>
    </row>
    <row r="53" spans="1:9" x14ac:dyDescent="0.35">
      <c r="A53" s="2">
        <v>43617</v>
      </c>
      <c r="B53">
        <v>1010</v>
      </c>
      <c r="C53">
        <v>579</v>
      </c>
      <c r="D53" s="19">
        <f t="shared" si="0"/>
        <v>0.36438011327879172</v>
      </c>
      <c r="F53" s="2">
        <v>43617</v>
      </c>
      <c r="G53">
        <v>281</v>
      </c>
      <c r="H53">
        <v>86</v>
      </c>
      <c r="I53" s="19">
        <f t="shared" si="1"/>
        <v>0.23433242506811988</v>
      </c>
    </row>
    <row r="54" spans="1:9" x14ac:dyDescent="0.35">
      <c r="A54" s="2">
        <v>43647</v>
      </c>
      <c r="B54">
        <v>1065</v>
      </c>
      <c r="C54">
        <v>627</v>
      </c>
      <c r="D54" s="19">
        <f t="shared" si="0"/>
        <v>0.37056737588652483</v>
      </c>
      <c r="F54" s="2">
        <v>43647</v>
      </c>
      <c r="G54">
        <v>311</v>
      </c>
      <c r="H54">
        <v>134</v>
      </c>
      <c r="I54" s="19">
        <f t="shared" si="1"/>
        <v>0.30112359550561796</v>
      </c>
    </row>
    <row r="55" spans="1:9" x14ac:dyDescent="0.35">
      <c r="A55" s="2">
        <v>43678</v>
      </c>
      <c r="B55">
        <v>1047</v>
      </c>
      <c r="C55">
        <v>631</v>
      </c>
      <c r="D55" s="19">
        <f t="shared" si="0"/>
        <v>0.37604290822407627</v>
      </c>
      <c r="F55" s="2">
        <v>43678</v>
      </c>
      <c r="G55">
        <v>298</v>
      </c>
      <c r="H55">
        <v>105</v>
      </c>
      <c r="I55" s="19">
        <f t="shared" si="1"/>
        <v>0.26054590570719605</v>
      </c>
    </row>
    <row r="56" spans="1:9" x14ac:dyDescent="0.35">
      <c r="A56" s="2">
        <v>43709</v>
      </c>
      <c r="B56">
        <v>1034</v>
      </c>
      <c r="C56">
        <v>519</v>
      </c>
      <c r="D56" s="19">
        <f t="shared" si="0"/>
        <v>0.33419188667095945</v>
      </c>
      <c r="F56" s="2">
        <v>43709</v>
      </c>
      <c r="G56">
        <v>303</v>
      </c>
      <c r="H56">
        <v>110</v>
      </c>
      <c r="I56" s="19">
        <f t="shared" si="1"/>
        <v>0.26634382566585957</v>
      </c>
    </row>
    <row r="57" spans="1:9" x14ac:dyDescent="0.35">
      <c r="A57" s="2">
        <v>43739</v>
      </c>
      <c r="B57">
        <v>1048</v>
      </c>
      <c r="C57">
        <v>565</v>
      </c>
      <c r="D57" s="19">
        <f t="shared" si="0"/>
        <v>0.35027898326100432</v>
      </c>
      <c r="F57" s="2">
        <v>43739</v>
      </c>
      <c r="G57">
        <v>291</v>
      </c>
      <c r="H57">
        <v>122</v>
      </c>
      <c r="I57" s="19">
        <f t="shared" si="1"/>
        <v>0.29539951573849876</v>
      </c>
    </row>
    <row r="58" spans="1:9" x14ac:dyDescent="0.35">
      <c r="A58" s="2">
        <v>43770</v>
      </c>
      <c r="B58">
        <v>1051</v>
      </c>
      <c r="C58">
        <v>560</v>
      </c>
      <c r="D58" s="19">
        <f t="shared" si="0"/>
        <v>0.34761018001241467</v>
      </c>
      <c r="F58" s="2">
        <v>43770</v>
      </c>
      <c r="G58">
        <v>305</v>
      </c>
      <c r="H58">
        <v>85</v>
      </c>
      <c r="I58" s="19">
        <f t="shared" si="1"/>
        <v>0.21794871794871795</v>
      </c>
    </row>
    <row r="59" spans="1:9" x14ac:dyDescent="0.35">
      <c r="A59" s="2">
        <v>43800</v>
      </c>
      <c r="B59">
        <v>1031</v>
      </c>
      <c r="C59">
        <v>553</v>
      </c>
      <c r="D59" s="19">
        <f t="shared" si="0"/>
        <v>0.3491161616161616</v>
      </c>
      <c r="F59" s="2">
        <v>43800</v>
      </c>
      <c r="G59">
        <v>300</v>
      </c>
      <c r="H59">
        <v>80</v>
      </c>
      <c r="I59" s="19">
        <f t="shared" si="1"/>
        <v>0.21052631578947367</v>
      </c>
    </row>
    <row r="60" spans="1:9" x14ac:dyDescent="0.35">
      <c r="A60" s="2">
        <v>43831</v>
      </c>
      <c r="B60">
        <v>1052</v>
      </c>
      <c r="C60">
        <v>599</v>
      </c>
      <c r="D60" s="19">
        <f t="shared" si="0"/>
        <v>0.36281041792852814</v>
      </c>
      <c r="F60" s="2">
        <v>43831</v>
      </c>
      <c r="G60">
        <v>313</v>
      </c>
      <c r="H60">
        <v>105</v>
      </c>
      <c r="I60" s="19">
        <f t="shared" si="1"/>
        <v>0.25119617224880381</v>
      </c>
    </row>
    <row r="61" spans="1:9" x14ac:dyDescent="0.35">
      <c r="A61" s="2">
        <v>43862</v>
      </c>
      <c r="B61">
        <v>1032</v>
      </c>
      <c r="C61">
        <v>632</v>
      </c>
      <c r="D61" s="19">
        <f t="shared" si="0"/>
        <v>0.37980769230769229</v>
      </c>
      <c r="F61" s="2">
        <v>43862</v>
      </c>
      <c r="G61">
        <v>305</v>
      </c>
      <c r="H61">
        <v>93</v>
      </c>
      <c r="I61" s="19">
        <f t="shared" si="1"/>
        <v>0.23366834170854273</v>
      </c>
    </row>
    <row r="62" spans="1:9" x14ac:dyDescent="0.35">
      <c r="A62" s="2">
        <v>43891</v>
      </c>
      <c r="B62">
        <v>1071</v>
      </c>
      <c r="C62">
        <v>591</v>
      </c>
      <c r="D62" s="19">
        <f t="shared" si="0"/>
        <v>0.3555956678700361</v>
      </c>
      <c r="F62" s="2">
        <v>43891</v>
      </c>
      <c r="G62">
        <v>319</v>
      </c>
      <c r="H62">
        <v>106</v>
      </c>
      <c r="I62" s="19">
        <f t="shared" si="1"/>
        <v>0.24941176470588236</v>
      </c>
    </row>
    <row r="63" spans="1:9" x14ac:dyDescent="0.35">
      <c r="A63" s="2">
        <v>43922</v>
      </c>
      <c r="B63">
        <v>1059</v>
      </c>
      <c r="C63">
        <v>621</v>
      </c>
      <c r="D63" s="19">
        <f t="shared" si="0"/>
        <v>0.36964285714285716</v>
      </c>
      <c r="F63" s="2">
        <v>43922</v>
      </c>
      <c r="G63">
        <v>316</v>
      </c>
      <c r="H63">
        <v>122</v>
      </c>
      <c r="I63" s="19">
        <f t="shared" si="1"/>
        <v>0.27853881278538811</v>
      </c>
    </row>
    <row r="64" spans="1:9" x14ac:dyDescent="0.35">
      <c r="A64" s="2">
        <v>43952</v>
      </c>
      <c r="B64">
        <v>1070</v>
      </c>
      <c r="C64">
        <v>706</v>
      </c>
      <c r="D64" s="19">
        <f t="shared" si="0"/>
        <v>0.39752252252252251</v>
      </c>
      <c r="F64" s="2">
        <v>43952</v>
      </c>
      <c r="G64">
        <v>330</v>
      </c>
      <c r="H64">
        <v>87</v>
      </c>
      <c r="I64" s="19">
        <f t="shared" si="1"/>
        <v>0.20863309352517986</v>
      </c>
    </row>
    <row r="65" spans="1:9" x14ac:dyDescent="0.35">
      <c r="A65" s="2">
        <v>43983</v>
      </c>
      <c r="B65">
        <v>1052</v>
      </c>
      <c r="C65">
        <v>760</v>
      </c>
      <c r="D65" s="19">
        <f t="shared" si="0"/>
        <v>0.41942604856512139</v>
      </c>
      <c r="F65" s="2">
        <v>43983</v>
      </c>
      <c r="G65">
        <v>317</v>
      </c>
      <c r="H65">
        <v>89</v>
      </c>
      <c r="I65" s="19">
        <f t="shared" si="1"/>
        <v>0.21921182266009853</v>
      </c>
    </row>
    <row r="66" spans="1:9" x14ac:dyDescent="0.35">
      <c r="A66" s="2">
        <v>44013</v>
      </c>
      <c r="B66">
        <v>1070</v>
      </c>
      <c r="C66">
        <v>801</v>
      </c>
      <c r="D66" s="19">
        <f t="shared" si="0"/>
        <v>0.42811330839123463</v>
      </c>
      <c r="F66" s="2">
        <v>44013</v>
      </c>
      <c r="G66">
        <v>326</v>
      </c>
      <c r="H66">
        <v>83</v>
      </c>
      <c r="I66" s="19">
        <f t="shared" si="1"/>
        <v>0.20293398533007334</v>
      </c>
    </row>
    <row r="67" spans="1:9" x14ac:dyDescent="0.35">
      <c r="A67" s="2">
        <v>44044</v>
      </c>
      <c r="B67">
        <v>1065</v>
      </c>
      <c r="C67">
        <v>782</v>
      </c>
      <c r="D67" s="19">
        <f t="shared" si="0"/>
        <v>0.42338927991337305</v>
      </c>
      <c r="F67" s="2">
        <v>44044</v>
      </c>
      <c r="G67">
        <v>313</v>
      </c>
      <c r="H67">
        <v>95</v>
      </c>
      <c r="I67" s="19">
        <f t="shared" si="1"/>
        <v>0.23284313725490197</v>
      </c>
    </row>
    <row r="68" spans="1:9" x14ac:dyDescent="0.35">
      <c r="A68" s="2">
        <v>44075</v>
      </c>
      <c r="B68">
        <v>1079</v>
      </c>
      <c r="C68">
        <v>889</v>
      </c>
      <c r="D68" s="19">
        <f t="shared" si="0"/>
        <v>0.45172764227642276</v>
      </c>
      <c r="F68" s="2">
        <v>44075</v>
      </c>
      <c r="G68">
        <v>322</v>
      </c>
      <c r="H68">
        <v>121</v>
      </c>
      <c r="I68" s="19">
        <f t="shared" si="1"/>
        <v>0.27313769751693001</v>
      </c>
    </row>
    <row r="69" spans="1:9" x14ac:dyDescent="0.35">
      <c r="A69" s="2">
        <v>44105</v>
      </c>
      <c r="B69">
        <v>1078</v>
      </c>
      <c r="C69">
        <v>851</v>
      </c>
      <c r="D69" s="19">
        <f t="shared" si="0"/>
        <v>0.44116122343182995</v>
      </c>
      <c r="F69" s="2">
        <v>44105</v>
      </c>
      <c r="G69">
        <v>294</v>
      </c>
      <c r="H69">
        <v>105</v>
      </c>
      <c r="I69" s="19">
        <f t="shared" si="1"/>
        <v>0.26315789473684209</v>
      </c>
    </row>
    <row r="70" spans="1:9" x14ac:dyDescent="0.35">
      <c r="A70" s="2">
        <v>44136</v>
      </c>
      <c r="B70">
        <v>1050</v>
      </c>
      <c r="C70">
        <v>828</v>
      </c>
      <c r="D70" s="19">
        <f>C70/(B70+C70)</f>
        <v>0.44089456869009586</v>
      </c>
      <c r="F70" s="2">
        <v>44136</v>
      </c>
      <c r="G70">
        <v>308</v>
      </c>
      <c r="H70">
        <v>93</v>
      </c>
      <c r="I70" s="19">
        <f t="shared" si="1"/>
        <v>0.23192019950124687</v>
      </c>
    </row>
    <row r="71" spans="1:9" x14ac:dyDescent="0.35">
      <c r="A71" s="2">
        <v>44166</v>
      </c>
      <c r="B71">
        <v>1038</v>
      </c>
      <c r="C71">
        <v>710</v>
      </c>
      <c r="D71" s="19">
        <f t="shared" ref="D71:D77" si="2">C71/(B71+C71)</f>
        <v>0.40617848970251719</v>
      </c>
      <c r="F71" s="2">
        <v>44166</v>
      </c>
      <c r="G71">
        <v>300</v>
      </c>
      <c r="H71">
        <v>75</v>
      </c>
      <c r="I71" s="19">
        <f>H71/(G71+H71)</f>
        <v>0.2</v>
      </c>
    </row>
    <row r="72" spans="1:9" x14ac:dyDescent="0.35">
      <c r="A72" s="2">
        <v>44197</v>
      </c>
      <c r="B72">
        <v>1026</v>
      </c>
      <c r="C72">
        <v>724</v>
      </c>
      <c r="D72" s="19">
        <f t="shared" si="2"/>
        <v>0.4137142857142857</v>
      </c>
      <c r="F72" s="2">
        <v>44197</v>
      </c>
      <c r="G72">
        <v>326</v>
      </c>
      <c r="H72">
        <v>98</v>
      </c>
      <c r="I72" s="19">
        <f t="shared" ref="I72:I77" si="3">H72/(G72+H72)</f>
        <v>0.23113207547169812</v>
      </c>
    </row>
    <row r="73" spans="1:9" x14ac:dyDescent="0.35">
      <c r="A73" s="2">
        <v>44228</v>
      </c>
      <c r="B73">
        <v>1036</v>
      </c>
      <c r="C73">
        <v>744</v>
      </c>
      <c r="D73" s="19">
        <f t="shared" si="2"/>
        <v>0.41797752808988764</v>
      </c>
      <c r="F73" s="2">
        <v>44228</v>
      </c>
      <c r="G73">
        <v>285</v>
      </c>
      <c r="H73">
        <v>109</v>
      </c>
      <c r="I73" s="19">
        <f t="shared" si="3"/>
        <v>0.2766497461928934</v>
      </c>
    </row>
    <row r="74" spans="1:9" x14ac:dyDescent="0.35">
      <c r="A74" s="2">
        <v>44256</v>
      </c>
      <c r="B74">
        <v>1049</v>
      </c>
      <c r="C74">
        <v>715</v>
      </c>
      <c r="D74" s="19">
        <f t="shared" si="2"/>
        <v>0.40532879818594103</v>
      </c>
      <c r="F74" s="2">
        <v>44256</v>
      </c>
      <c r="G74">
        <v>290</v>
      </c>
      <c r="H74">
        <v>101</v>
      </c>
      <c r="I74" s="19">
        <f t="shared" si="3"/>
        <v>0.25831202046035806</v>
      </c>
    </row>
    <row r="75" spans="1:9" x14ac:dyDescent="0.35">
      <c r="A75" s="2">
        <v>44287</v>
      </c>
      <c r="B75">
        <v>1049</v>
      </c>
      <c r="C75">
        <v>661</v>
      </c>
      <c r="D75" s="19">
        <f t="shared" si="2"/>
        <v>0.3865497076023392</v>
      </c>
      <c r="F75" s="2">
        <v>44287</v>
      </c>
      <c r="G75">
        <v>273</v>
      </c>
      <c r="H75">
        <v>80</v>
      </c>
      <c r="I75" s="19">
        <f t="shared" si="3"/>
        <v>0.22662889518413598</v>
      </c>
    </row>
    <row r="76" spans="1:9" x14ac:dyDescent="0.35">
      <c r="A76" s="2">
        <v>44317</v>
      </c>
      <c r="B76">
        <v>1062</v>
      </c>
      <c r="C76">
        <v>706</v>
      </c>
      <c r="D76" s="19">
        <f t="shared" si="2"/>
        <v>0.39932126696832582</v>
      </c>
      <c r="F76" s="2">
        <v>44317</v>
      </c>
      <c r="G76">
        <v>274</v>
      </c>
      <c r="H76">
        <v>76</v>
      </c>
      <c r="I76" s="19">
        <f t="shared" si="3"/>
        <v>0.21714285714285714</v>
      </c>
    </row>
    <row r="77" spans="1:9" x14ac:dyDescent="0.35">
      <c r="A77" s="2">
        <v>44348</v>
      </c>
      <c r="B77">
        <v>1076</v>
      </c>
      <c r="C77">
        <v>738</v>
      </c>
      <c r="D77" s="19">
        <f t="shared" si="2"/>
        <v>0.40683572216097025</v>
      </c>
      <c r="F77" s="2">
        <v>44348</v>
      </c>
      <c r="G77">
        <v>269</v>
      </c>
      <c r="H77">
        <v>82</v>
      </c>
      <c r="I77" s="19">
        <f t="shared" si="3"/>
        <v>0.23361823361823361</v>
      </c>
    </row>
  </sheetData>
  <mergeCells count="7">
    <mergeCell ref="B4:D4"/>
    <mergeCell ref="G4:I4"/>
    <mergeCell ref="B3:D3"/>
    <mergeCell ref="G3:I3"/>
    <mergeCell ref="B1:I1"/>
    <mergeCell ref="B2:D2"/>
    <mergeCell ref="G2:I2"/>
  </mergeCells>
  <pageMargins left="0.7" right="0.7" top="0.75" bottom="0.75" header="0.3" footer="0.3"/>
  <pageSetup paperSize="9" orientation="portrait" r:id="rId1"/>
  <headerFooter>
    <oddFooter>&amp;C&amp;1#&amp;"Arial Black"&amp;10&amp;K000000OFFICIAL</oddFooter>
  </headerFooter>
  <extLst>
    <ext xmlns:x14="http://schemas.microsoft.com/office/spreadsheetml/2009/9/main" uri="{05C60535-1F16-4fd2-B633-F4F36F0B64E0}">
      <x14:sparklineGroups xmlns:xm="http://schemas.microsoft.com/office/excel/2006/main">
        <x14:sparklineGroup manualMax="1" manualMin="0" lineWeight="1.5" dateAxis="1" displayEmptyCellsAs="gap" displayXAxis="1" minAxisType="custom" maxAxisType="custom" xr2:uid="{532EF789-E90A-4EC7-895F-1365AA409BD0}">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 medium term'!A6:A77</xm:f>
          <x14:sparklines>
            <x14:sparkline>
              <xm:f>'Homelessness - medium term'!D6:D77</xm:f>
              <xm:sqref>B4</xm:sqref>
            </x14:sparkline>
          </x14:sparklines>
        </x14:sparklineGroup>
        <x14:sparklineGroup manualMax="1" manualMin="0" lineWeight="1.5" dateAxis="1" displayEmptyCellsAs="gap" displayXAxis="1" minAxisType="custom" maxAxisType="custom" xr2:uid="{22CFD78A-7691-4790-BCDA-3FACCC1467D5}">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 medium term'!F6:F77</xm:f>
          <x14:sparklines>
            <x14:sparkline>
              <xm:f>'Homelessness - medium term'!I6:I77</xm:f>
              <xm:sqref>G4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D626-7497-46BF-9B80-8C79A9CEC33D}">
  <dimension ref="A1:I83"/>
  <sheetViews>
    <sheetView zoomScaleNormal="100" workbookViewId="0">
      <selection activeCell="G56" sqref="G56"/>
    </sheetView>
  </sheetViews>
  <sheetFormatPr defaultColWidth="11.54296875" defaultRowHeight="14.5" x14ac:dyDescent="0.35"/>
  <cols>
    <col min="2" max="3" width="20.1796875" customWidth="1"/>
    <col min="4" max="4" width="11.54296875" style="20"/>
    <col min="6" max="6" width="11.54296875" style="3"/>
    <col min="7" max="8" width="20.1796875" customWidth="1"/>
    <col min="9" max="9" width="11.54296875" style="20"/>
  </cols>
  <sheetData>
    <row r="1" spans="1:9" ht="21" x14ac:dyDescent="0.5">
      <c r="B1" s="24" t="s">
        <v>39</v>
      </c>
      <c r="C1" s="24"/>
      <c r="D1" s="24"/>
      <c r="E1" s="24"/>
      <c r="F1" s="24"/>
      <c r="G1" s="24"/>
      <c r="H1" s="24"/>
      <c r="I1" s="24"/>
    </row>
    <row r="2" spans="1:9" ht="55.5" customHeight="1" x14ac:dyDescent="0.5">
      <c r="B2" s="28" t="s">
        <v>33</v>
      </c>
      <c r="C2" s="28"/>
      <c r="D2" s="28"/>
      <c r="E2" s="6"/>
      <c r="F2" s="6"/>
      <c r="G2" s="28" t="s">
        <v>34</v>
      </c>
      <c r="H2" s="28"/>
      <c r="I2" s="28"/>
    </row>
    <row r="3" spans="1:9" ht="17.149999999999999" customHeight="1" x14ac:dyDescent="0.5">
      <c r="B3" s="27" t="s">
        <v>35</v>
      </c>
      <c r="C3" s="27"/>
      <c r="D3" s="27"/>
      <c r="E3" s="6"/>
      <c r="F3" s="6"/>
      <c r="G3" s="27" t="s">
        <v>35</v>
      </c>
      <c r="H3" s="27"/>
      <c r="I3" s="27"/>
    </row>
    <row r="4" spans="1:9" ht="55.5" customHeight="1" x14ac:dyDescent="0.5">
      <c r="B4" s="26"/>
      <c r="C4" s="26"/>
      <c r="D4" s="26"/>
      <c r="E4" s="6"/>
      <c r="F4" s="6"/>
      <c r="G4" s="26"/>
      <c r="H4" s="26"/>
      <c r="I4" s="26"/>
    </row>
    <row r="5" spans="1:9" ht="32.5" customHeight="1" x14ac:dyDescent="0.35">
      <c r="A5" s="4"/>
      <c r="B5" s="15" t="s">
        <v>36</v>
      </c>
      <c r="C5" s="15" t="s">
        <v>37</v>
      </c>
      <c r="D5" s="22" t="s">
        <v>11</v>
      </c>
      <c r="E5" s="15"/>
      <c r="F5" s="15"/>
      <c r="G5" s="15" t="s">
        <v>36</v>
      </c>
      <c r="H5" s="15" t="s">
        <v>37</v>
      </c>
      <c r="I5" s="22" t="s">
        <v>11</v>
      </c>
    </row>
    <row r="6" spans="1:9" ht="14.5" customHeight="1" x14ac:dyDescent="0.35">
      <c r="A6" s="2">
        <v>42186</v>
      </c>
      <c r="B6">
        <v>109</v>
      </c>
      <c r="C6">
        <v>122</v>
      </c>
      <c r="D6" s="19">
        <f>C6/(B6+C6)</f>
        <v>0.52813852813852813</v>
      </c>
      <c r="E6" s="1"/>
      <c r="F6" s="2">
        <v>42186</v>
      </c>
      <c r="G6">
        <v>217</v>
      </c>
      <c r="H6">
        <v>568</v>
      </c>
      <c r="I6" s="19">
        <f>H6/(G6+H6)</f>
        <v>0.72356687898089167</v>
      </c>
    </row>
    <row r="7" spans="1:9" ht="14.5" customHeight="1" x14ac:dyDescent="0.35">
      <c r="A7" s="2">
        <v>42217</v>
      </c>
      <c r="B7">
        <v>129</v>
      </c>
      <c r="C7">
        <v>116</v>
      </c>
      <c r="D7" s="19">
        <f t="shared" ref="D7:D70" si="0">C7/(B7+C7)</f>
        <v>0.47346938775510206</v>
      </c>
      <c r="E7" s="1"/>
      <c r="F7" s="2">
        <v>42217</v>
      </c>
      <c r="G7">
        <v>230</v>
      </c>
      <c r="H7">
        <v>555</v>
      </c>
      <c r="I7" s="19">
        <f t="shared" ref="I7:I70" si="1">H7/(G7+H7)</f>
        <v>0.70700636942675155</v>
      </c>
    </row>
    <row r="8" spans="1:9" ht="14.5" customHeight="1" x14ac:dyDescent="0.35">
      <c r="A8" s="2">
        <v>42248</v>
      </c>
      <c r="B8">
        <v>107</v>
      </c>
      <c r="C8">
        <v>136</v>
      </c>
      <c r="D8" s="19">
        <f t="shared" si="0"/>
        <v>0.55967078189300412</v>
      </c>
      <c r="E8" s="1"/>
      <c r="F8" s="2">
        <v>42248</v>
      </c>
      <c r="G8">
        <v>241</v>
      </c>
      <c r="H8">
        <v>554</v>
      </c>
      <c r="I8" s="19">
        <f>H8/(G8+H8)</f>
        <v>0.69685534591194964</v>
      </c>
    </row>
    <row r="9" spans="1:9" ht="14.5" customHeight="1" x14ac:dyDescent="0.35">
      <c r="A9" s="2">
        <v>42278</v>
      </c>
      <c r="B9">
        <v>85</v>
      </c>
      <c r="C9">
        <v>147</v>
      </c>
      <c r="D9" s="19">
        <f t="shared" si="0"/>
        <v>0.63362068965517238</v>
      </c>
      <c r="E9" s="1"/>
      <c r="F9" s="2">
        <v>42278</v>
      </c>
      <c r="G9">
        <v>247</v>
      </c>
      <c r="H9">
        <v>577</v>
      </c>
      <c r="I9" s="19">
        <f t="shared" si="1"/>
        <v>0.70024271844660191</v>
      </c>
    </row>
    <row r="10" spans="1:9" ht="14.5" customHeight="1" x14ac:dyDescent="0.35">
      <c r="A10" s="2">
        <v>42309</v>
      </c>
      <c r="B10">
        <v>82</v>
      </c>
      <c r="C10">
        <v>127</v>
      </c>
      <c r="D10" s="19">
        <f t="shared" si="0"/>
        <v>0.60765550239234445</v>
      </c>
      <c r="E10" s="1"/>
      <c r="F10" s="2">
        <v>42309</v>
      </c>
      <c r="G10">
        <v>232</v>
      </c>
      <c r="H10">
        <v>587</v>
      </c>
      <c r="I10" s="19">
        <f t="shared" si="1"/>
        <v>0.71672771672771673</v>
      </c>
    </row>
    <row r="11" spans="1:9" ht="14.5" customHeight="1" x14ac:dyDescent="0.35">
      <c r="A11" s="2">
        <v>42339</v>
      </c>
      <c r="B11">
        <v>77</v>
      </c>
      <c r="C11">
        <v>150</v>
      </c>
      <c r="D11" s="19">
        <f t="shared" si="0"/>
        <v>0.66079295154185025</v>
      </c>
      <c r="E11" s="1"/>
      <c r="F11" s="2">
        <v>42339</v>
      </c>
      <c r="G11">
        <v>239</v>
      </c>
      <c r="H11">
        <v>561</v>
      </c>
      <c r="I11" s="19">
        <f t="shared" si="1"/>
        <v>0.70125000000000004</v>
      </c>
    </row>
    <row r="12" spans="1:9" ht="14.5" customHeight="1" x14ac:dyDescent="0.35">
      <c r="A12" s="2">
        <v>42370</v>
      </c>
      <c r="B12">
        <v>44</v>
      </c>
      <c r="C12">
        <v>174</v>
      </c>
      <c r="D12" s="19">
        <f t="shared" si="0"/>
        <v>0.79816513761467889</v>
      </c>
      <c r="E12" s="1"/>
      <c r="F12" s="2">
        <v>42370</v>
      </c>
      <c r="G12">
        <v>221</v>
      </c>
      <c r="H12">
        <v>607</v>
      </c>
      <c r="I12" s="19">
        <f t="shared" si="1"/>
        <v>0.73309178743961356</v>
      </c>
    </row>
    <row r="13" spans="1:9" ht="14.5" customHeight="1" x14ac:dyDescent="0.35">
      <c r="A13" s="2">
        <v>42401</v>
      </c>
      <c r="B13">
        <v>54</v>
      </c>
      <c r="C13">
        <v>147</v>
      </c>
      <c r="D13" s="19">
        <f t="shared" si="0"/>
        <v>0.73134328358208955</v>
      </c>
      <c r="E13" s="1"/>
      <c r="F13" s="2">
        <v>42401</v>
      </c>
      <c r="G13">
        <v>245</v>
      </c>
      <c r="H13">
        <v>671</v>
      </c>
      <c r="I13" s="19">
        <f t="shared" si="1"/>
        <v>0.73253275109170302</v>
      </c>
    </row>
    <row r="14" spans="1:9" ht="14.5" customHeight="1" x14ac:dyDescent="0.35">
      <c r="A14" s="2">
        <v>42430</v>
      </c>
      <c r="B14">
        <v>75</v>
      </c>
      <c r="C14">
        <v>146</v>
      </c>
      <c r="D14" s="19">
        <f t="shared" si="0"/>
        <v>0.66063348416289591</v>
      </c>
      <c r="E14" s="1"/>
      <c r="F14" s="2">
        <v>42430</v>
      </c>
      <c r="G14">
        <v>244</v>
      </c>
      <c r="H14">
        <v>648</v>
      </c>
      <c r="I14" s="19">
        <f t="shared" si="1"/>
        <v>0.726457399103139</v>
      </c>
    </row>
    <row r="15" spans="1:9" ht="14.5" customHeight="1" x14ac:dyDescent="0.35">
      <c r="A15" s="2">
        <v>42461</v>
      </c>
      <c r="B15">
        <v>50</v>
      </c>
      <c r="C15">
        <v>179</v>
      </c>
      <c r="D15" s="19">
        <f t="shared" si="0"/>
        <v>0.78165938864628826</v>
      </c>
      <c r="E15" s="1"/>
      <c r="F15" s="2">
        <v>42461</v>
      </c>
      <c r="G15">
        <v>241</v>
      </c>
      <c r="H15">
        <v>672</v>
      </c>
      <c r="I15" s="19">
        <f t="shared" si="1"/>
        <v>0.73603504928806129</v>
      </c>
    </row>
    <row r="16" spans="1:9" ht="14.5" customHeight="1" x14ac:dyDescent="0.35">
      <c r="A16" s="2">
        <v>42491</v>
      </c>
      <c r="B16">
        <v>51</v>
      </c>
      <c r="C16">
        <v>159</v>
      </c>
      <c r="D16" s="19">
        <f t="shared" si="0"/>
        <v>0.75714285714285712</v>
      </c>
      <c r="E16" s="1"/>
      <c r="F16" s="2">
        <v>42491</v>
      </c>
      <c r="G16">
        <v>278</v>
      </c>
      <c r="H16">
        <v>708</v>
      </c>
      <c r="I16" s="19">
        <f t="shared" si="1"/>
        <v>0.71805273833671401</v>
      </c>
    </row>
    <row r="17" spans="1:9" ht="14.5" customHeight="1" x14ac:dyDescent="0.35">
      <c r="A17" s="2">
        <v>42522</v>
      </c>
      <c r="B17">
        <v>58</v>
      </c>
      <c r="C17">
        <v>159</v>
      </c>
      <c r="D17" s="19">
        <f t="shared" si="0"/>
        <v>0.73271889400921664</v>
      </c>
      <c r="E17" s="1"/>
      <c r="F17" s="2">
        <v>42522</v>
      </c>
      <c r="G17">
        <v>254</v>
      </c>
      <c r="H17">
        <v>699</v>
      </c>
      <c r="I17" s="19">
        <f t="shared" si="1"/>
        <v>0.73347324239244494</v>
      </c>
    </row>
    <row r="18" spans="1:9" ht="14.5" customHeight="1" x14ac:dyDescent="0.35">
      <c r="A18" s="2">
        <v>42552</v>
      </c>
      <c r="B18">
        <v>69</v>
      </c>
      <c r="C18">
        <v>158</v>
      </c>
      <c r="D18" s="19">
        <f t="shared" si="0"/>
        <v>0.69603524229074887</v>
      </c>
      <c r="E18" s="1"/>
      <c r="F18" s="2">
        <v>42552</v>
      </c>
      <c r="G18">
        <v>248</v>
      </c>
      <c r="H18">
        <v>705</v>
      </c>
      <c r="I18" s="19">
        <f t="shared" si="1"/>
        <v>0.73976915005246591</v>
      </c>
    </row>
    <row r="19" spans="1:9" ht="14.5" customHeight="1" x14ac:dyDescent="0.35">
      <c r="A19" s="2">
        <v>42583</v>
      </c>
      <c r="B19">
        <v>60</v>
      </c>
      <c r="C19">
        <v>155</v>
      </c>
      <c r="D19" s="19">
        <f t="shared" si="0"/>
        <v>0.72093023255813948</v>
      </c>
      <c r="E19" s="1"/>
      <c r="F19" s="2">
        <v>42583</v>
      </c>
      <c r="G19">
        <v>256</v>
      </c>
      <c r="H19">
        <v>751</v>
      </c>
      <c r="I19" s="19">
        <f t="shared" si="1"/>
        <v>0.74577954319761663</v>
      </c>
    </row>
    <row r="20" spans="1:9" ht="14.5" customHeight="1" x14ac:dyDescent="0.35">
      <c r="A20" s="2">
        <v>42614</v>
      </c>
      <c r="B20">
        <v>78</v>
      </c>
      <c r="C20">
        <v>150</v>
      </c>
      <c r="D20" s="19">
        <f t="shared" si="0"/>
        <v>0.65789473684210531</v>
      </c>
      <c r="E20" s="1"/>
      <c r="F20" s="2">
        <v>42614</v>
      </c>
      <c r="G20">
        <v>240</v>
      </c>
      <c r="H20">
        <v>731</v>
      </c>
      <c r="I20" s="19">
        <f t="shared" si="1"/>
        <v>0.75283213182286302</v>
      </c>
    </row>
    <row r="21" spans="1:9" ht="14.5" customHeight="1" x14ac:dyDescent="0.35">
      <c r="A21" s="2">
        <v>42644</v>
      </c>
      <c r="B21">
        <v>86</v>
      </c>
      <c r="C21">
        <v>146</v>
      </c>
      <c r="D21" s="19">
        <f t="shared" si="0"/>
        <v>0.62931034482758619</v>
      </c>
      <c r="E21" s="1"/>
      <c r="F21" s="2">
        <v>42644</v>
      </c>
      <c r="G21">
        <v>270</v>
      </c>
      <c r="H21">
        <v>753</v>
      </c>
      <c r="I21" s="19">
        <f t="shared" si="1"/>
        <v>0.73607038123167157</v>
      </c>
    </row>
    <row r="22" spans="1:9" ht="14.5" customHeight="1" x14ac:dyDescent="0.35">
      <c r="A22" s="2">
        <v>42675</v>
      </c>
      <c r="B22">
        <v>85</v>
      </c>
      <c r="C22">
        <v>179</v>
      </c>
      <c r="D22" s="19">
        <f t="shared" si="0"/>
        <v>0.67803030303030298</v>
      </c>
      <c r="E22" s="1"/>
      <c r="F22" s="2">
        <v>42675</v>
      </c>
      <c r="G22">
        <v>288</v>
      </c>
      <c r="H22">
        <v>771</v>
      </c>
      <c r="I22" s="19">
        <f t="shared" si="1"/>
        <v>0.7280453257790368</v>
      </c>
    </row>
    <row r="23" spans="1:9" ht="14.5" customHeight="1" x14ac:dyDescent="0.35">
      <c r="A23" s="2">
        <v>42705</v>
      </c>
      <c r="B23">
        <v>74</v>
      </c>
      <c r="C23">
        <v>180</v>
      </c>
      <c r="D23" s="19">
        <f t="shared" si="0"/>
        <v>0.70866141732283461</v>
      </c>
      <c r="E23" s="1"/>
      <c r="F23" s="2">
        <v>42705</v>
      </c>
      <c r="G23">
        <v>267</v>
      </c>
      <c r="H23">
        <v>712</v>
      </c>
      <c r="I23" s="19">
        <f t="shared" si="1"/>
        <v>0.72727272727272729</v>
      </c>
    </row>
    <row r="24" spans="1:9" ht="14.5" customHeight="1" x14ac:dyDescent="0.35">
      <c r="A24" s="2">
        <v>42736</v>
      </c>
      <c r="B24">
        <v>69</v>
      </c>
      <c r="C24">
        <v>197</v>
      </c>
      <c r="D24" s="19">
        <f t="shared" si="0"/>
        <v>0.74060150375939848</v>
      </c>
      <c r="E24" s="1"/>
      <c r="F24" s="2">
        <v>42736</v>
      </c>
      <c r="G24">
        <v>272</v>
      </c>
      <c r="H24">
        <v>826</v>
      </c>
      <c r="I24" s="19">
        <f t="shared" si="1"/>
        <v>0.75227686703096541</v>
      </c>
    </row>
    <row r="25" spans="1:9" ht="14.5" customHeight="1" x14ac:dyDescent="0.35">
      <c r="A25" s="2">
        <v>42767</v>
      </c>
      <c r="B25">
        <v>93</v>
      </c>
      <c r="C25">
        <v>247</v>
      </c>
      <c r="D25" s="19">
        <f t="shared" si="0"/>
        <v>0.72647058823529409</v>
      </c>
      <c r="E25" s="1"/>
      <c r="F25" s="2">
        <v>42767</v>
      </c>
      <c r="G25">
        <v>265</v>
      </c>
      <c r="H25">
        <v>837</v>
      </c>
      <c r="I25" s="19">
        <f t="shared" si="1"/>
        <v>0.75952813067150637</v>
      </c>
    </row>
    <row r="26" spans="1:9" ht="14.5" customHeight="1" x14ac:dyDescent="0.35">
      <c r="A26" s="2">
        <v>42795</v>
      </c>
      <c r="B26">
        <v>84</v>
      </c>
      <c r="C26">
        <v>220</v>
      </c>
      <c r="D26" s="19">
        <f t="shared" si="0"/>
        <v>0.72368421052631582</v>
      </c>
      <c r="E26" s="1"/>
      <c r="F26" s="2">
        <v>42795</v>
      </c>
      <c r="G26">
        <v>295</v>
      </c>
      <c r="H26">
        <v>840</v>
      </c>
      <c r="I26" s="19">
        <f t="shared" si="1"/>
        <v>0.74008810572687223</v>
      </c>
    </row>
    <row r="27" spans="1:9" ht="14.5" customHeight="1" x14ac:dyDescent="0.35">
      <c r="A27" s="2">
        <v>42826</v>
      </c>
      <c r="B27">
        <v>65</v>
      </c>
      <c r="C27">
        <v>200</v>
      </c>
      <c r="D27" s="19">
        <f t="shared" si="0"/>
        <v>0.75471698113207553</v>
      </c>
      <c r="E27" s="1"/>
      <c r="F27" s="2">
        <v>42826</v>
      </c>
      <c r="G27">
        <v>248</v>
      </c>
      <c r="H27">
        <v>822</v>
      </c>
      <c r="I27" s="19">
        <f t="shared" si="1"/>
        <v>0.76822429906542056</v>
      </c>
    </row>
    <row r="28" spans="1:9" ht="14.5" customHeight="1" x14ac:dyDescent="0.35">
      <c r="A28" s="2">
        <v>42856</v>
      </c>
      <c r="B28">
        <v>105</v>
      </c>
      <c r="C28">
        <v>245</v>
      </c>
      <c r="D28" s="19">
        <f t="shared" si="0"/>
        <v>0.7</v>
      </c>
      <c r="E28" s="1"/>
      <c r="F28" s="2">
        <v>42856</v>
      </c>
      <c r="G28">
        <v>269</v>
      </c>
      <c r="H28">
        <v>913</v>
      </c>
      <c r="I28" s="19">
        <f t="shared" si="1"/>
        <v>0.77241962774957695</v>
      </c>
    </row>
    <row r="29" spans="1:9" ht="14.5" customHeight="1" x14ac:dyDescent="0.35">
      <c r="A29" s="2">
        <v>42887</v>
      </c>
      <c r="B29">
        <v>99</v>
      </c>
      <c r="C29">
        <v>226</v>
      </c>
      <c r="D29" s="19">
        <f t="shared" si="0"/>
        <v>0.69538461538461538</v>
      </c>
      <c r="E29" s="1"/>
      <c r="F29" s="2">
        <v>42887</v>
      </c>
      <c r="G29">
        <v>257</v>
      </c>
      <c r="H29">
        <v>842</v>
      </c>
      <c r="I29" s="19">
        <f t="shared" si="1"/>
        <v>0.76615104640582343</v>
      </c>
    </row>
    <row r="30" spans="1:9" ht="14.5" customHeight="1" x14ac:dyDescent="0.35">
      <c r="A30" s="2">
        <v>42917</v>
      </c>
      <c r="B30">
        <v>95</v>
      </c>
      <c r="C30">
        <v>203</v>
      </c>
      <c r="D30" s="19">
        <f t="shared" si="0"/>
        <v>0.68120805369127513</v>
      </c>
      <c r="F30" s="2">
        <v>42917</v>
      </c>
      <c r="G30">
        <v>254</v>
      </c>
      <c r="H30">
        <v>837</v>
      </c>
      <c r="I30" s="19">
        <f t="shared" si="1"/>
        <v>0.76718606782768106</v>
      </c>
    </row>
    <row r="31" spans="1:9" x14ac:dyDescent="0.35">
      <c r="A31" s="2">
        <v>42948</v>
      </c>
      <c r="B31">
        <v>85</v>
      </c>
      <c r="C31">
        <v>266</v>
      </c>
      <c r="D31" s="19">
        <f t="shared" si="0"/>
        <v>0.75783475783475784</v>
      </c>
      <c r="F31" s="2">
        <v>42948</v>
      </c>
      <c r="G31">
        <v>243</v>
      </c>
      <c r="H31">
        <v>886</v>
      </c>
      <c r="I31" s="19">
        <f t="shared" si="1"/>
        <v>0.78476527900797166</v>
      </c>
    </row>
    <row r="32" spans="1:9" x14ac:dyDescent="0.35">
      <c r="A32" s="2">
        <v>42979</v>
      </c>
      <c r="B32">
        <v>96</v>
      </c>
      <c r="C32">
        <v>218</v>
      </c>
      <c r="D32" s="19">
        <f t="shared" si="0"/>
        <v>0.69426751592356684</v>
      </c>
      <c r="F32" s="2">
        <v>42979</v>
      </c>
      <c r="G32">
        <v>237</v>
      </c>
      <c r="H32">
        <v>910</v>
      </c>
      <c r="I32" s="19">
        <f t="shared" si="1"/>
        <v>0.79337401918047079</v>
      </c>
    </row>
    <row r="33" spans="1:9" x14ac:dyDescent="0.35">
      <c r="A33" s="2">
        <v>43009</v>
      </c>
      <c r="B33">
        <v>91</v>
      </c>
      <c r="C33">
        <v>221</v>
      </c>
      <c r="D33" s="19">
        <f t="shared" si="0"/>
        <v>0.70833333333333337</v>
      </c>
      <c r="F33" s="2">
        <v>43009</v>
      </c>
      <c r="G33">
        <v>263</v>
      </c>
      <c r="H33">
        <v>930</v>
      </c>
      <c r="I33" s="19">
        <f t="shared" si="1"/>
        <v>0.77954735959765298</v>
      </c>
    </row>
    <row r="34" spans="1:9" x14ac:dyDescent="0.35">
      <c r="A34" s="2">
        <v>43040</v>
      </c>
      <c r="B34">
        <v>92</v>
      </c>
      <c r="C34">
        <v>215</v>
      </c>
      <c r="D34" s="19">
        <f t="shared" si="0"/>
        <v>0.70032573289902278</v>
      </c>
      <c r="F34" s="2">
        <v>43040</v>
      </c>
      <c r="G34">
        <v>266</v>
      </c>
      <c r="H34">
        <v>961</v>
      </c>
      <c r="I34" s="19">
        <f t="shared" si="1"/>
        <v>0.78321108394458028</v>
      </c>
    </row>
    <row r="35" spans="1:9" x14ac:dyDescent="0.35">
      <c r="A35" s="2">
        <v>43070</v>
      </c>
      <c r="B35">
        <v>81</v>
      </c>
      <c r="C35">
        <v>206</v>
      </c>
      <c r="D35" s="19">
        <f t="shared" si="0"/>
        <v>0.71777003484320556</v>
      </c>
      <c r="F35" s="2">
        <v>43070</v>
      </c>
      <c r="G35">
        <v>240</v>
      </c>
      <c r="H35">
        <v>861</v>
      </c>
      <c r="I35" s="19">
        <f t="shared" si="1"/>
        <v>0.78201634877384196</v>
      </c>
    </row>
    <row r="36" spans="1:9" x14ac:dyDescent="0.35">
      <c r="A36" s="2">
        <v>43101</v>
      </c>
      <c r="B36">
        <v>120</v>
      </c>
      <c r="C36">
        <v>234</v>
      </c>
      <c r="D36" s="19">
        <f t="shared" si="0"/>
        <v>0.66101694915254239</v>
      </c>
      <c r="F36" s="2">
        <v>43101</v>
      </c>
      <c r="G36">
        <v>254</v>
      </c>
      <c r="H36">
        <v>965</v>
      </c>
      <c r="I36" s="19">
        <f t="shared" si="1"/>
        <v>0.79163248564397048</v>
      </c>
    </row>
    <row r="37" spans="1:9" x14ac:dyDescent="0.35">
      <c r="A37" s="2">
        <v>43132</v>
      </c>
      <c r="B37">
        <v>104</v>
      </c>
      <c r="C37">
        <v>251</v>
      </c>
      <c r="D37" s="19">
        <f t="shared" si="0"/>
        <v>0.70704225352112671</v>
      </c>
      <c r="F37" s="2">
        <v>43132</v>
      </c>
      <c r="G37">
        <v>259</v>
      </c>
      <c r="H37">
        <v>982</v>
      </c>
      <c r="I37" s="19">
        <f t="shared" si="1"/>
        <v>0.79129734085414993</v>
      </c>
    </row>
    <row r="38" spans="1:9" x14ac:dyDescent="0.35">
      <c r="A38" s="2">
        <v>43160</v>
      </c>
      <c r="B38">
        <v>109</v>
      </c>
      <c r="C38">
        <v>298</v>
      </c>
      <c r="D38" s="19">
        <f t="shared" si="0"/>
        <v>0.73218673218673214</v>
      </c>
      <c r="F38" s="2">
        <v>43160</v>
      </c>
      <c r="G38">
        <v>253</v>
      </c>
      <c r="H38">
        <v>928</v>
      </c>
      <c r="I38" s="19">
        <f t="shared" si="1"/>
        <v>0.78577476714648598</v>
      </c>
    </row>
    <row r="39" spans="1:9" x14ac:dyDescent="0.35">
      <c r="A39" s="2">
        <v>43191</v>
      </c>
      <c r="B39">
        <v>108</v>
      </c>
      <c r="C39">
        <v>285</v>
      </c>
      <c r="D39" s="19">
        <f t="shared" si="0"/>
        <v>0.72519083969465647</v>
      </c>
      <c r="F39" s="2">
        <v>43191</v>
      </c>
      <c r="G39">
        <v>265</v>
      </c>
      <c r="H39">
        <v>916</v>
      </c>
      <c r="I39" s="19">
        <f t="shared" si="1"/>
        <v>0.77561388653683316</v>
      </c>
    </row>
    <row r="40" spans="1:9" x14ac:dyDescent="0.35">
      <c r="A40" s="2">
        <v>43221</v>
      </c>
      <c r="B40">
        <v>111</v>
      </c>
      <c r="C40">
        <v>303</v>
      </c>
      <c r="D40" s="19">
        <f t="shared" si="0"/>
        <v>0.73188405797101452</v>
      </c>
      <c r="F40" s="2">
        <v>43221</v>
      </c>
      <c r="G40">
        <v>276</v>
      </c>
      <c r="H40">
        <v>1054</v>
      </c>
      <c r="I40" s="19">
        <f t="shared" si="1"/>
        <v>0.79248120300751879</v>
      </c>
    </row>
    <row r="41" spans="1:9" x14ac:dyDescent="0.35">
      <c r="A41" s="2">
        <v>43252</v>
      </c>
      <c r="B41">
        <v>107</v>
      </c>
      <c r="C41">
        <v>285</v>
      </c>
      <c r="D41" s="19">
        <f t="shared" si="0"/>
        <v>0.72704081632653061</v>
      </c>
      <c r="F41" s="2">
        <v>43252</v>
      </c>
      <c r="G41">
        <v>246</v>
      </c>
      <c r="H41">
        <v>971</v>
      </c>
      <c r="I41" s="19">
        <f t="shared" si="1"/>
        <v>0.79786359901396875</v>
      </c>
    </row>
    <row r="42" spans="1:9" x14ac:dyDescent="0.35">
      <c r="A42" s="2">
        <v>43282</v>
      </c>
      <c r="B42">
        <v>108</v>
      </c>
      <c r="C42">
        <v>284</v>
      </c>
      <c r="D42" s="19">
        <f t="shared" si="0"/>
        <v>0.72448979591836737</v>
      </c>
      <c r="F42" s="2">
        <v>43282</v>
      </c>
      <c r="G42">
        <v>260</v>
      </c>
      <c r="H42">
        <v>1002</v>
      </c>
      <c r="I42" s="19">
        <f t="shared" si="1"/>
        <v>0.79397781299524561</v>
      </c>
    </row>
    <row r="43" spans="1:9" x14ac:dyDescent="0.35">
      <c r="A43" s="2">
        <v>43313</v>
      </c>
      <c r="B43">
        <v>101</v>
      </c>
      <c r="C43">
        <v>283</v>
      </c>
      <c r="D43" s="19">
        <f t="shared" si="0"/>
        <v>0.73697916666666663</v>
      </c>
      <c r="F43" s="2">
        <v>43313</v>
      </c>
      <c r="G43">
        <v>270</v>
      </c>
      <c r="H43">
        <v>985</v>
      </c>
      <c r="I43" s="19">
        <f t="shared" si="1"/>
        <v>0.78486055776892427</v>
      </c>
    </row>
    <row r="44" spans="1:9" x14ac:dyDescent="0.35">
      <c r="A44" s="2">
        <v>43344</v>
      </c>
      <c r="B44">
        <v>99</v>
      </c>
      <c r="C44">
        <v>217</v>
      </c>
      <c r="D44" s="19">
        <f t="shared" si="0"/>
        <v>0.68670886075949367</v>
      </c>
      <c r="F44" s="2">
        <v>43344</v>
      </c>
      <c r="G44">
        <v>231</v>
      </c>
      <c r="H44">
        <v>1003</v>
      </c>
      <c r="I44" s="19">
        <f t="shared" si="1"/>
        <v>0.81280388978930307</v>
      </c>
    </row>
    <row r="45" spans="1:9" x14ac:dyDescent="0.35">
      <c r="A45" s="2">
        <v>43374</v>
      </c>
      <c r="B45">
        <v>123</v>
      </c>
      <c r="C45">
        <v>308</v>
      </c>
      <c r="D45" s="19">
        <f t="shared" si="0"/>
        <v>0.71461716937354991</v>
      </c>
      <c r="F45" s="2">
        <v>43374</v>
      </c>
      <c r="G45">
        <v>247</v>
      </c>
      <c r="H45">
        <v>1084</v>
      </c>
      <c r="I45" s="19">
        <f t="shared" si="1"/>
        <v>0.81442524417731033</v>
      </c>
    </row>
    <row r="46" spans="1:9" x14ac:dyDescent="0.35">
      <c r="A46" s="2">
        <v>43405</v>
      </c>
      <c r="B46">
        <v>102</v>
      </c>
      <c r="C46">
        <v>306</v>
      </c>
      <c r="D46" s="19">
        <f t="shared" si="0"/>
        <v>0.75</v>
      </c>
      <c r="F46" s="2">
        <v>43405</v>
      </c>
      <c r="G46">
        <v>237</v>
      </c>
      <c r="H46">
        <v>1030</v>
      </c>
      <c r="I46" s="19">
        <f t="shared" si="1"/>
        <v>0.81294396211523279</v>
      </c>
    </row>
    <row r="47" spans="1:9" x14ac:dyDescent="0.35">
      <c r="A47" s="2">
        <v>43435</v>
      </c>
      <c r="B47">
        <v>86</v>
      </c>
      <c r="C47">
        <v>270</v>
      </c>
      <c r="D47" s="19">
        <f t="shared" si="0"/>
        <v>0.7584269662921348</v>
      </c>
      <c r="F47" s="2">
        <v>43435</v>
      </c>
      <c r="G47">
        <v>220</v>
      </c>
      <c r="H47">
        <v>975</v>
      </c>
      <c r="I47" s="19">
        <f t="shared" si="1"/>
        <v>0.81589958158995812</v>
      </c>
    </row>
    <row r="48" spans="1:9" x14ac:dyDescent="0.35">
      <c r="A48" s="2">
        <v>43466</v>
      </c>
      <c r="B48">
        <v>125</v>
      </c>
      <c r="C48">
        <v>344</v>
      </c>
      <c r="D48" s="19">
        <f t="shared" si="0"/>
        <v>0.73347547974413652</v>
      </c>
      <c r="F48" s="2">
        <v>43466</v>
      </c>
      <c r="G48">
        <v>266</v>
      </c>
      <c r="H48">
        <v>1046</v>
      </c>
      <c r="I48" s="19">
        <f t="shared" si="1"/>
        <v>0.7972560975609756</v>
      </c>
    </row>
    <row r="49" spans="1:9" x14ac:dyDescent="0.35">
      <c r="A49" s="2">
        <v>43497</v>
      </c>
      <c r="B49">
        <v>100</v>
      </c>
      <c r="C49">
        <v>321</v>
      </c>
      <c r="D49" s="19">
        <f t="shared" si="0"/>
        <v>0.76247030878859856</v>
      </c>
      <c r="F49" s="2">
        <v>43497</v>
      </c>
      <c r="G49">
        <v>270</v>
      </c>
      <c r="H49">
        <v>1006</v>
      </c>
      <c r="I49" s="19">
        <f t="shared" si="1"/>
        <v>0.78840125391849525</v>
      </c>
    </row>
    <row r="50" spans="1:9" x14ac:dyDescent="0.35">
      <c r="A50" s="2">
        <v>43525</v>
      </c>
      <c r="B50">
        <v>107</v>
      </c>
      <c r="C50">
        <v>344</v>
      </c>
      <c r="D50" s="19">
        <f t="shared" si="0"/>
        <v>0.7627494456762749</v>
      </c>
      <c r="F50" s="2">
        <v>43525</v>
      </c>
      <c r="G50">
        <v>254</v>
      </c>
      <c r="H50">
        <v>1044</v>
      </c>
      <c r="I50" s="19">
        <f t="shared" si="1"/>
        <v>0.8043143297380585</v>
      </c>
    </row>
    <row r="51" spans="1:9" x14ac:dyDescent="0.35">
      <c r="A51" s="2">
        <v>43556</v>
      </c>
      <c r="B51">
        <v>108</v>
      </c>
      <c r="C51">
        <v>294</v>
      </c>
      <c r="D51" s="19">
        <f t="shared" si="0"/>
        <v>0.73134328358208955</v>
      </c>
      <c r="F51" s="2">
        <v>43556</v>
      </c>
      <c r="G51">
        <v>256</v>
      </c>
      <c r="H51">
        <v>1050</v>
      </c>
      <c r="I51" s="19">
        <f t="shared" si="1"/>
        <v>0.80398162327718226</v>
      </c>
    </row>
    <row r="52" spans="1:9" x14ac:dyDescent="0.35">
      <c r="A52" s="2">
        <v>43586</v>
      </c>
      <c r="B52">
        <v>121</v>
      </c>
      <c r="C52">
        <v>287</v>
      </c>
      <c r="D52" s="19">
        <f t="shared" si="0"/>
        <v>0.70343137254901966</v>
      </c>
      <c r="F52" s="2">
        <v>43586</v>
      </c>
      <c r="G52">
        <v>281</v>
      </c>
      <c r="H52">
        <v>1192</v>
      </c>
      <c r="I52" s="19">
        <f t="shared" si="1"/>
        <v>0.80923285811269519</v>
      </c>
    </row>
    <row r="53" spans="1:9" x14ac:dyDescent="0.35">
      <c r="A53" s="2">
        <v>43617</v>
      </c>
      <c r="B53">
        <v>111</v>
      </c>
      <c r="C53">
        <v>282</v>
      </c>
      <c r="D53" s="19">
        <f t="shared" si="0"/>
        <v>0.71755725190839692</v>
      </c>
      <c r="F53" s="2">
        <v>43617</v>
      </c>
      <c r="G53">
        <v>269</v>
      </c>
      <c r="H53">
        <v>1178</v>
      </c>
      <c r="I53" s="19">
        <f t="shared" si="1"/>
        <v>0.8140981340704907</v>
      </c>
    </row>
    <row r="54" spans="1:9" x14ac:dyDescent="0.35">
      <c r="A54" s="2">
        <v>43647</v>
      </c>
      <c r="B54">
        <v>143</v>
      </c>
      <c r="C54">
        <v>343</v>
      </c>
      <c r="D54" s="19">
        <f t="shared" si="0"/>
        <v>0.70576131687242794</v>
      </c>
      <c r="F54" s="2">
        <v>43647</v>
      </c>
      <c r="G54">
        <v>303</v>
      </c>
      <c r="H54">
        <v>1217</v>
      </c>
      <c r="I54" s="19">
        <f t="shared" si="1"/>
        <v>0.80065789473684212</v>
      </c>
    </row>
    <row r="55" spans="1:9" x14ac:dyDescent="0.35">
      <c r="A55" s="2">
        <v>43678</v>
      </c>
      <c r="B55">
        <v>113</v>
      </c>
      <c r="C55">
        <v>317</v>
      </c>
      <c r="D55" s="19">
        <f t="shared" si="0"/>
        <v>0.73720930232558135</v>
      </c>
      <c r="F55" s="2">
        <v>43678</v>
      </c>
      <c r="G55">
        <v>305</v>
      </c>
      <c r="H55">
        <v>1152</v>
      </c>
      <c r="I55" s="19">
        <f t="shared" si="1"/>
        <v>0.79066575154426899</v>
      </c>
    </row>
    <row r="56" spans="1:9" x14ac:dyDescent="0.35">
      <c r="A56" s="2">
        <v>43709</v>
      </c>
      <c r="B56">
        <v>71</v>
      </c>
      <c r="C56">
        <v>268</v>
      </c>
      <c r="D56" s="19">
        <f t="shared" si="0"/>
        <v>0.79056047197640122</v>
      </c>
      <c r="F56" s="2">
        <v>43709</v>
      </c>
      <c r="G56">
        <v>288</v>
      </c>
      <c r="H56">
        <v>1117</v>
      </c>
      <c r="I56" s="19">
        <f t="shared" si="1"/>
        <v>0.79501779359430602</v>
      </c>
    </row>
    <row r="57" spans="1:9" x14ac:dyDescent="0.35">
      <c r="A57" s="2">
        <v>43739</v>
      </c>
      <c r="B57">
        <v>97</v>
      </c>
      <c r="C57">
        <v>276</v>
      </c>
      <c r="D57" s="19">
        <f t="shared" si="0"/>
        <v>0.73994638069705099</v>
      </c>
      <c r="F57" s="2">
        <v>43739</v>
      </c>
      <c r="G57">
        <v>302</v>
      </c>
      <c r="H57">
        <v>1184</v>
      </c>
      <c r="I57" s="19">
        <f t="shared" si="1"/>
        <v>0.79676985195154781</v>
      </c>
    </row>
    <row r="58" spans="1:9" x14ac:dyDescent="0.35">
      <c r="A58" s="2">
        <v>43770</v>
      </c>
      <c r="B58">
        <v>67</v>
      </c>
      <c r="C58">
        <v>215</v>
      </c>
      <c r="D58" s="19">
        <f t="shared" si="0"/>
        <v>0.76241134751773054</v>
      </c>
      <c r="F58" s="2">
        <v>43770</v>
      </c>
      <c r="G58">
        <v>284</v>
      </c>
      <c r="H58">
        <v>1093</v>
      </c>
      <c r="I58" s="19">
        <f t="shared" si="1"/>
        <v>0.79375453885257807</v>
      </c>
    </row>
    <row r="59" spans="1:9" x14ac:dyDescent="0.35">
      <c r="A59" s="2">
        <v>43800</v>
      </c>
      <c r="B59">
        <v>83</v>
      </c>
      <c r="C59">
        <v>210</v>
      </c>
      <c r="D59" s="19">
        <f t="shared" si="0"/>
        <v>0.71672354948805461</v>
      </c>
      <c r="F59" s="2">
        <v>43800</v>
      </c>
      <c r="G59">
        <v>289</v>
      </c>
      <c r="H59">
        <v>1083</v>
      </c>
      <c r="I59" s="19">
        <f t="shared" si="1"/>
        <v>0.78935860058309038</v>
      </c>
    </row>
    <row r="60" spans="1:9" x14ac:dyDescent="0.35">
      <c r="A60" s="2">
        <v>43831</v>
      </c>
      <c r="B60">
        <v>96</v>
      </c>
      <c r="C60">
        <v>254</v>
      </c>
      <c r="D60" s="19">
        <f t="shared" si="0"/>
        <v>0.72571428571428576</v>
      </c>
      <c r="F60" s="2">
        <v>43831</v>
      </c>
      <c r="G60">
        <v>304</v>
      </c>
      <c r="H60">
        <v>1168</v>
      </c>
      <c r="I60" s="19">
        <f t="shared" si="1"/>
        <v>0.79347826086956519</v>
      </c>
    </row>
    <row r="61" spans="1:9" x14ac:dyDescent="0.35">
      <c r="A61" s="2">
        <v>43862</v>
      </c>
      <c r="B61">
        <v>92</v>
      </c>
      <c r="C61">
        <v>256</v>
      </c>
      <c r="D61" s="19">
        <f t="shared" si="0"/>
        <v>0.73563218390804597</v>
      </c>
      <c r="F61" s="2">
        <v>43862</v>
      </c>
      <c r="G61">
        <v>305</v>
      </c>
      <c r="H61">
        <v>1161</v>
      </c>
      <c r="I61" s="19">
        <f t="shared" si="1"/>
        <v>0.7919508867667121</v>
      </c>
    </row>
    <row r="62" spans="1:9" x14ac:dyDescent="0.35">
      <c r="A62" s="2">
        <v>43891</v>
      </c>
      <c r="B62">
        <v>120</v>
      </c>
      <c r="C62">
        <v>262</v>
      </c>
      <c r="D62" s="19">
        <f t="shared" si="0"/>
        <v>0.68586387434554974</v>
      </c>
      <c r="F62" s="2">
        <v>43891</v>
      </c>
      <c r="G62">
        <v>308</v>
      </c>
      <c r="H62">
        <v>1138</v>
      </c>
      <c r="I62" s="19">
        <f t="shared" si="1"/>
        <v>0.78699861687413553</v>
      </c>
    </row>
    <row r="63" spans="1:9" x14ac:dyDescent="0.35">
      <c r="A63" s="2">
        <v>43922</v>
      </c>
      <c r="B63">
        <v>110</v>
      </c>
      <c r="C63">
        <v>288</v>
      </c>
      <c r="D63" s="19">
        <f t="shared" si="0"/>
        <v>0.72361809045226133</v>
      </c>
      <c r="F63" s="2">
        <v>43922</v>
      </c>
      <c r="G63">
        <v>329</v>
      </c>
      <c r="H63">
        <v>1179</v>
      </c>
      <c r="I63" s="19">
        <f t="shared" si="1"/>
        <v>0.78183023872679047</v>
      </c>
    </row>
    <row r="64" spans="1:9" x14ac:dyDescent="0.35">
      <c r="A64" s="2">
        <v>43952</v>
      </c>
      <c r="B64">
        <v>125</v>
      </c>
      <c r="C64">
        <v>284</v>
      </c>
      <c r="D64" s="19">
        <f t="shared" si="0"/>
        <v>0.69437652811735939</v>
      </c>
      <c r="F64" s="2">
        <v>43952</v>
      </c>
      <c r="G64">
        <v>324</v>
      </c>
      <c r="H64">
        <v>1279</v>
      </c>
      <c r="I64" s="19">
        <f t="shared" si="1"/>
        <v>0.79787897691827825</v>
      </c>
    </row>
    <row r="65" spans="1:9" x14ac:dyDescent="0.35">
      <c r="A65" s="2">
        <v>43983</v>
      </c>
      <c r="B65">
        <v>113</v>
      </c>
      <c r="C65">
        <v>295</v>
      </c>
      <c r="D65" s="19">
        <f t="shared" si="0"/>
        <v>0.72303921568627449</v>
      </c>
      <c r="F65" s="2">
        <v>43983</v>
      </c>
      <c r="G65">
        <v>318</v>
      </c>
      <c r="H65">
        <v>1336</v>
      </c>
      <c r="I65" s="19">
        <f t="shared" si="1"/>
        <v>0.80773881499395406</v>
      </c>
    </row>
    <row r="66" spans="1:9" x14ac:dyDescent="0.35">
      <c r="A66" s="2">
        <v>44013</v>
      </c>
      <c r="B66">
        <v>112</v>
      </c>
      <c r="C66">
        <v>292</v>
      </c>
      <c r="D66" s="19">
        <f t="shared" si="0"/>
        <v>0.72277227722772275</v>
      </c>
      <c r="F66" s="2">
        <v>44013</v>
      </c>
      <c r="G66">
        <v>339</v>
      </c>
      <c r="H66">
        <v>1379</v>
      </c>
      <c r="I66" s="19">
        <f t="shared" si="1"/>
        <v>0.80267753201396974</v>
      </c>
    </row>
    <row r="67" spans="1:9" x14ac:dyDescent="0.35">
      <c r="A67" s="2">
        <v>44044</v>
      </c>
      <c r="B67">
        <v>116</v>
      </c>
      <c r="C67">
        <v>263</v>
      </c>
      <c r="D67" s="19">
        <f t="shared" si="0"/>
        <v>0.69393139841688656</v>
      </c>
      <c r="F67" s="2">
        <v>44044</v>
      </c>
      <c r="G67">
        <v>329</v>
      </c>
      <c r="H67">
        <v>1383</v>
      </c>
      <c r="I67" s="19">
        <f t="shared" si="1"/>
        <v>0.80782710280373837</v>
      </c>
    </row>
    <row r="68" spans="1:9" x14ac:dyDescent="0.35">
      <c r="A68" s="2">
        <v>44075</v>
      </c>
      <c r="B68">
        <v>129</v>
      </c>
      <c r="C68">
        <v>354</v>
      </c>
      <c r="D68" s="19">
        <f t="shared" si="0"/>
        <v>0.73291925465838514</v>
      </c>
      <c r="F68" s="2">
        <v>44075</v>
      </c>
      <c r="G68">
        <v>392</v>
      </c>
      <c r="H68">
        <v>1481</v>
      </c>
      <c r="I68" s="19">
        <f t="shared" si="1"/>
        <v>0.79071009076348109</v>
      </c>
    </row>
    <row r="69" spans="1:9" x14ac:dyDescent="0.35">
      <c r="A69" s="2">
        <v>44105</v>
      </c>
      <c r="B69">
        <v>96</v>
      </c>
      <c r="C69">
        <v>311</v>
      </c>
      <c r="D69" s="19">
        <f t="shared" si="0"/>
        <v>0.76412776412776418</v>
      </c>
      <c r="F69" s="2">
        <v>44105</v>
      </c>
      <c r="G69">
        <v>385</v>
      </c>
      <c r="H69">
        <v>1418</v>
      </c>
      <c r="I69" s="19">
        <f t="shared" si="1"/>
        <v>0.7864669994453688</v>
      </c>
    </row>
    <row r="70" spans="1:9" x14ac:dyDescent="0.35">
      <c r="A70" s="2">
        <v>44136</v>
      </c>
      <c r="B70">
        <v>103</v>
      </c>
      <c r="C70">
        <v>308</v>
      </c>
      <c r="D70" s="19">
        <f t="shared" si="0"/>
        <v>0.74939172749391725</v>
      </c>
      <c r="F70" s="2">
        <v>44136</v>
      </c>
      <c r="G70">
        <v>361</v>
      </c>
      <c r="H70">
        <v>1355</v>
      </c>
      <c r="I70" s="19">
        <f t="shared" si="1"/>
        <v>0.78962703962703962</v>
      </c>
    </row>
    <row r="71" spans="1:9" x14ac:dyDescent="0.35">
      <c r="A71" s="2">
        <v>44166</v>
      </c>
      <c r="B71">
        <v>96</v>
      </c>
      <c r="C71">
        <v>240</v>
      </c>
      <c r="D71" s="19">
        <f t="shared" ref="D71:D77" si="2">C71/(B71+C71)</f>
        <v>0.7142857142857143</v>
      </c>
      <c r="F71" s="2">
        <v>44166</v>
      </c>
      <c r="G71">
        <v>346</v>
      </c>
      <c r="H71">
        <v>1211</v>
      </c>
      <c r="I71" s="19">
        <f t="shared" ref="I71:I77" si="3">H71/(G71+H71)</f>
        <v>0.77777777777777779</v>
      </c>
    </row>
    <row r="72" spans="1:9" x14ac:dyDescent="0.35">
      <c r="A72" s="2">
        <v>44197</v>
      </c>
      <c r="B72">
        <v>84</v>
      </c>
      <c r="C72">
        <v>268</v>
      </c>
      <c r="D72" s="19">
        <f t="shared" si="2"/>
        <v>0.76136363636363635</v>
      </c>
      <c r="F72" s="2">
        <v>44197</v>
      </c>
      <c r="G72">
        <v>329</v>
      </c>
      <c r="H72">
        <v>1211</v>
      </c>
      <c r="I72" s="19">
        <f t="shared" si="3"/>
        <v>0.78636363636363638</v>
      </c>
    </row>
    <row r="73" spans="1:9" x14ac:dyDescent="0.35">
      <c r="A73" s="2">
        <v>44228</v>
      </c>
      <c r="B73">
        <v>73</v>
      </c>
      <c r="C73">
        <v>281</v>
      </c>
      <c r="D73" s="19">
        <f t="shared" si="2"/>
        <v>0.79378531073446323</v>
      </c>
      <c r="F73" s="2">
        <v>44228</v>
      </c>
      <c r="G73">
        <v>346</v>
      </c>
      <c r="H73">
        <v>1203</v>
      </c>
      <c r="I73" s="19">
        <f t="shared" si="3"/>
        <v>0.77663008392511301</v>
      </c>
    </row>
    <row r="74" spans="1:9" x14ac:dyDescent="0.35">
      <c r="A74" s="2">
        <v>44256</v>
      </c>
      <c r="B74">
        <v>68</v>
      </c>
      <c r="C74">
        <v>272</v>
      </c>
      <c r="D74" s="19">
        <f t="shared" si="2"/>
        <v>0.8</v>
      </c>
      <c r="F74" s="2">
        <v>44256</v>
      </c>
      <c r="G74">
        <v>386</v>
      </c>
      <c r="H74">
        <v>1229</v>
      </c>
      <c r="I74" s="19">
        <f t="shared" si="3"/>
        <v>0.76099071207430335</v>
      </c>
    </row>
    <row r="75" spans="1:9" x14ac:dyDescent="0.35">
      <c r="A75" s="2">
        <v>44287</v>
      </c>
      <c r="B75">
        <v>71</v>
      </c>
      <c r="C75">
        <v>247</v>
      </c>
      <c r="D75" s="19">
        <f t="shared" si="2"/>
        <v>0.77672955974842772</v>
      </c>
      <c r="F75" s="2">
        <v>44287</v>
      </c>
      <c r="G75">
        <v>386</v>
      </c>
      <c r="H75">
        <v>1279</v>
      </c>
      <c r="I75" s="19">
        <f t="shared" si="3"/>
        <v>0.76816816816816813</v>
      </c>
    </row>
    <row r="76" spans="1:9" x14ac:dyDescent="0.35">
      <c r="A76" s="2">
        <v>44317</v>
      </c>
      <c r="B76">
        <v>63</v>
      </c>
      <c r="C76">
        <v>249</v>
      </c>
      <c r="D76" s="19">
        <f t="shared" si="2"/>
        <v>0.79807692307692313</v>
      </c>
      <c r="F76" s="2">
        <v>44317</v>
      </c>
      <c r="G76">
        <v>406</v>
      </c>
      <c r="H76">
        <v>1342</v>
      </c>
      <c r="I76" s="19">
        <f t="shared" si="3"/>
        <v>0.76773455377574373</v>
      </c>
    </row>
    <row r="77" spans="1:9" x14ac:dyDescent="0.35">
      <c r="A77" s="2">
        <v>44348</v>
      </c>
      <c r="B77">
        <v>76</v>
      </c>
      <c r="C77">
        <v>280</v>
      </c>
      <c r="D77" s="19">
        <f t="shared" si="2"/>
        <v>0.7865168539325843</v>
      </c>
      <c r="F77" s="2">
        <v>44348</v>
      </c>
      <c r="G77">
        <v>377</v>
      </c>
      <c r="H77">
        <v>1348</v>
      </c>
      <c r="I77" s="19">
        <f t="shared" si="3"/>
        <v>0.7814492753623189</v>
      </c>
    </row>
    <row r="78" spans="1:9" x14ac:dyDescent="0.35">
      <c r="F78"/>
    </row>
    <row r="79" spans="1:9" x14ac:dyDescent="0.35">
      <c r="F79"/>
    </row>
    <row r="80" spans="1:9" x14ac:dyDescent="0.35">
      <c r="A80" s="3"/>
      <c r="F80"/>
    </row>
    <row r="81" spans="1:6" x14ac:dyDescent="0.35">
      <c r="A81" s="3"/>
      <c r="F81"/>
    </row>
    <row r="82" spans="1:6" x14ac:dyDescent="0.35">
      <c r="A82" s="3"/>
      <c r="F82"/>
    </row>
    <row r="83" spans="1:6" x14ac:dyDescent="0.35">
      <c r="A83" s="3"/>
      <c r="F83"/>
    </row>
  </sheetData>
  <mergeCells count="7">
    <mergeCell ref="B1:I1"/>
    <mergeCell ref="B2:D2"/>
    <mergeCell ref="G2:I2"/>
    <mergeCell ref="B4:D4"/>
    <mergeCell ref="G4:I4"/>
    <mergeCell ref="B3:D3"/>
    <mergeCell ref="G3:I3"/>
  </mergeCells>
  <pageMargins left="0.7" right="0.7" top="0.75" bottom="0.75" header="0.3" footer="0.3"/>
  <pageSetup paperSize="9" orientation="portrait" r:id="rId1"/>
  <headerFooter>
    <oddFooter>&amp;C&amp;1#&amp;"Arial Black"&amp;10&amp;K000000OFFICIAL</oddFooter>
  </headerFooter>
  <extLst>
    <ext xmlns:x14="http://schemas.microsoft.com/office/spreadsheetml/2009/9/main" uri="{05C60535-1F16-4fd2-B633-F4F36F0B64E0}">
      <x14:sparklineGroups xmlns:xm="http://schemas.microsoft.com/office/excel/2006/main">
        <x14:sparklineGroup manualMax="1" manualMin="0" lineWeight="1.5" dateAxis="1" displayEmptyCellsAs="gap" displayXAxis="1" minAxisType="custom" maxAxisType="custom" xr2:uid="{18DA7F88-C819-4639-BC3E-5EE23029B368}">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long term'!A5:A77</xm:f>
          <x14:sparklines>
            <x14:sparkline>
              <xm:f>'Homelessness- long term'!D5:D77</xm:f>
              <xm:sqref>B4</xm:sqref>
            </x14:sparkline>
          </x14:sparklines>
        </x14:sparklineGroup>
        <x14:sparklineGroup manualMax="1" manualMin="0" lineWeight="1.5" dateAxis="1" displayEmptyCellsAs="gap" displayXAxis="1" minAxisType="custom" maxAxisType="custom" xr2:uid="{FB279D58-C8A1-4FB6-8A19-0F614C766EDA}">
          <x14:colorSeries theme="5" tint="-0.249977111117893"/>
          <x14:colorNegative theme="6"/>
          <x14:colorAxis rgb="FF000000"/>
          <x14:colorMarkers theme="6" tint="-0.249977111117893"/>
          <x14:colorFirst theme="6" tint="-0.249977111117893"/>
          <x14:colorLast theme="6" tint="-0.249977111117893"/>
          <x14:colorHigh theme="6" tint="-0.249977111117893"/>
          <x14:colorLow theme="6" tint="-0.249977111117893"/>
          <xm:f>'Homelessness- long term'!F5:F77</xm:f>
          <x14:sparklines>
            <x14:sparkline>
              <xm:f>'Homelessness- long term'!I5:I77</xm:f>
              <xm:sqref>G4</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2FA5-A1DD-4BA6-B49E-290A3BCE583E}">
  <dimension ref="A1:I64"/>
  <sheetViews>
    <sheetView tabSelected="1" workbookViewId="0">
      <selection activeCell="E5" sqref="E5"/>
    </sheetView>
  </sheetViews>
  <sheetFormatPr defaultRowHeight="14.5" x14ac:dyDescent="0.35"/>
  <cols>
    <col min="1" max="1" width="11.54296875"/>
    <col min="2" max="2" width="26.7265625" customWidth="1"/>
    <col min="3" max="3" width="30.7265625" customWidth="1"/>
    <col min="4" max="6" width="11.54296875"/>
    <col min="7" max="8" width="20.1796875" customWidth="1"/>
    <col min="9" max="9" width="11.54296875"/>
  </cols>
  <sheetData>
    <row r="1" spans="1:9" ht="21" x14ac:dyDescent="0.5">
      <c r="B1" s="24" t="s">
        <v>40</v>
      </c>
      <c r="C1" s="24"/>
      <c r="D1" s="24"/>
      <c r="E1" s="24"/>
      <c r="F1" s="24"/>
      <c r="G1" s="24"/>
      <c r="H1" s="24"/>
      <c r="I1" s="24"/>
    </row>
    <row r="2" spans="1:9" ht="40" customHeight="1" x14ac:dyDescent="0.5">
      <c r="B2" s="28" t="s">
        <v>41</v>
      </c>
      <c r="C2" s="28"/>
      <c r="D2" s="1"/>
      <c r="E2" s="6"/>
      <c r="F2" s="6"/>
      <c r="G2" s="6"/>
      <c r="H2" s="6"/>
      <c r="I2" s="6"/>
    </row>
    <row r="3" spans="1:9" x14ac:dyDescent="0.35">
      <c r="A3" s="3"/>
      <c r="B3" s="26" t="s">
        <v>42</v>
      </c>
      <c r="C3" s="26"/>
      <c r="D3" s="29"/>
      <c r="G3" s="26"/>
      <c r="H3" s="26"/>
      <c r="I3" s="26"/>
    </row>
    <row r="4" spans="1:9" ht="87" x14ac:dyDescent="0.35">
      <c r="A4" s="3"/>
      <c r="B4" s="1" t="s">
        <v>43</v>
      </c>
      <c r="C4" s="1" t="s">
        <v>44</v>
      </c>
      <c r="D4" s="1"/>
      <c r="G4" s="7"/>
      <c r="H4" s="7"/>
      <c r="I4" s="7"/>
    </row>
    <row r="5" spans="1:9" x14ac:dyDescent="0.35">
      <c r="A5" s="2">
        <v>42614</v>
      </c>
      <c r="B5" s="8">
        <v>790</v>
      </c>
      <c r="C5">
        <v>767</v>
      </c>
      <c r="D5" s="1"/>
      <c r="E5" s="2"/>
      <c r="H5" s="5"/>
    </row>
    <row r="6" spans="1:9" x14ac:dyDescent="0.35">
      <c r="A6" s="2">
        <v>42644</v>
      </c>
      <c r="B6" s="8">
        <v>812</v>
      </c>
      <c r="C6">
        <v>805</v>
      </c>
      <c r="D6" s="1"/>
      <c r="E6" s="2"/>
      <c r="H6" s="5"/>
    </row>
    <row r="7" spans="1:9" x14ac:dyDescent="0.35">
      <c r="A7" s="2">
        <v>42675</v>
      </c>
      <c r="B7" s="8">
        <v>831</v>
      </c>
      <c r="C7">
        <v>842</v>
      </c>
      <c r="D7" s="1"/>
      <c r="E7" s="2"/>
      <c r="H7" s="5"/>
    </row>
    <row r="8" spans="1:9" x14ac:dyDescent="0.35">
      <c r="A8" s="2">
        <v>42705</v>
      </c>
      <c r="B8" s="8">
        <v>848</v>
      </c>
      <c r="C8">
        <v>895</v>
      </c>
      <c r="D8" s="1"/>
      <c r="E8" s="2"/>
      <c r="H8" s="5"/>
    </row>
    <row r="9" spans="1:9" x14ac:dyDescent="0.35">
      <c r="A9" s="2">
        <v>42736</v>
      </c>
      <c r="B9" s="8">
        <v>879</v>
      </c>
      <c r="C9">
        <v>942</v>
      </c>
      <c r="D9" s="1"/>
      <c r="E9" s="2"/>
      <c r="H9" s="5"/>
    </row>
    <row r="10" spans="1:9" x14ac:dyDescent="0.35">
      <c r="A10" s="2">
        <v>42767</v>
      </c>
      <c r="B10" s="8">
        <v>881</v>
      </c>
      <c r="C10">
        <v>970</v>
      </c>
      <c r="D10" s="1"/>
      <c r="E10" s="2"/>
      <c r="H10" s="5"/>
    </row>
    <row r="11" spans="1:9" x14ac:dyDescent="0.35">
      <c r="A11" s="2">
        <v>42795</v>
      </c>
      <c r="B11" s="8">
        <v>851</v>
      </c>
      <c r="C11">
        <v>1040</v>
      </c>
      <c r="D11" s="1"/>
      <c r="E11" s="2"/>
      <c r="H11" s="5"/>
    </row>
    <row r="12" spans="1:9" x14ac:dyDescent="0.35">
      <c r="A12" s="2">
        <v>42826</v>
      </c>
      <c r="B12" s="8">
        <v>870</v>
      </c>
      <c r="C12">
        <v>1085</v>
      </c>
      <c r="D12" s="1"/>
      <c r="E12" s="2"/>
      <c r="H12" s="5"/>
    </row>
    <row r="13" spans="1:9" x14ac:dyDescent="0.35">
      <c r="A13" s="2">
        <v>42856</v>
      </c>
      <c r="B13" s="8">
        <v>919</v>
      </c>
      <c r="C13">
        <v>1152</v>
      </c>
      <c r="D13" s="1"/>
      <c r="E13" s="2"/>
      <c r="H13" s="5"/>
    </row>
    <row r="14" spans="1:9" x14ac:dyDescent="0.35">
      <c r="A14" s="2">
        <v>42887</v>
      </c>
      <c r="B14" s="8">
        <v>995</v>
      </c>
      <c r="C14">
        <v>1206</v>
      </c>
      <c r="E14" s="2"/>
      <c r="H14" s="5"/>
    </row>
    <row r="15" spans="1:9" x14ac:dyDescent="0.35">
      <c r="A15" s="2">
        <v>42917</v>
      </c>
      <c r="B15" s="8">
        <v>1022</v>
      </c>
      <c r="C15">
        <v>1245</v>
      </c>
      <c r="E15" s="2"/>
      <c r="H15" s="5"/>
    </row>
    <row r="16" spans="1:9" x14ac:dyDescent="0.35">
      <c r="A16" s="2">
        <v>42948</v>
      </c>
      <c r="B16" s="8">
        <v>1054</v>
      </c>
      <c r="C16">
        <v>1323</v>
      </c>
      <c r="E16" s="2"/>
      <c r="H16" s="5"/>
    </row>
    <row r="17" spans="1:8" x14ac:dyDescent="0.35">
      <c r="A17" s="2">
        <v>42979</v>
      </c>
      <c r="B17" s="8">
        <v>1081</v>
      </c>
      <c r="C17">
        <v>1369</v>
      </c>
      <c r="E17" s="2"/>
      <c r="H17" s="5"/>
    </row>
    <row r="18" spans="1:8" x14ac:dyDescent="0.35">
      <c r="A18" s="2">
        <v>43009</v>
      </c>
      <c r="B18" s="8">
        <v>1110</v>
      </c>
      <c r="C18">
        <v>1434</v>
      </c>
      <c r="E18" s="2"/>
      <c r="H18" s="5"/>
    </row>
    <row r="19" spans="1:8" x14ac:dyDescent="0.35">
      <c r="A19" s="2">
        <v>43040</v>
      </c>
      <c r="B19" s="8">
        <v>1138</v>
      </c>
      <c r="C19">
        <v>1487</v>
      </c>
      <c r="E19" s="2"/>
      <c r="H19" s="5"/>
    </row>
    <row r="20" spans="1:8" x14ac:dyDescent="0.35">
      <c r="A20" s="2">
        <v>43070</v>
      </c>
      <c r="B20" s="8">
        <v>1183</v>
      </c>
      <c r="C20">
        <v>1537</v>
      </c>
      <c r="E20" s="2"/>
      <c r="H20" s="5"/>
    </row>
    <row r="21" spans="1:8" x14ac:dyDescent="0.35">
      <c r="A21" s="2">
        <v>43101</v>
      </c>
      <c r="B21" s="8">
        <v>1214</v>
      </c>
      <c r="C21">
        <v>1593</v>
      </c>
      <c r="E21" s="2"/>
      <c r="H21" s="5"/>
    </row>
    <row r="22" spans="1:8" x14ac:dyDescent="0.35">
      <c r="A22" s="2">
        <v>43132</v>
      </c>
      <c r="B22" s="8">
        <v>1239</v>
      </c>
      <c r="C22">
        <v>1668</v>
      </c>
      <c r="E22" s="2"/>
      <c r="H22" s="5"/>
    </row>
    <row r="23" spans="1:8" x14ac:dyDescent="0.35">
      <c r="A23" s="2">
        <v>43160</v>
      </c>
      <c r="B23" s="8">
        <v>1287</v>
      </c>
      <c r="C23">
        <v>1729</v>
      </c>
      <c r="E23" s="2"/>
      <c r="H23" s="5"/>
    </row>
    <row r="24" spans="1:8" x14ac:dyDescent="0.35">
      <c r="A24" s="2">
        <v>43191</v>
      </c>
      <c r="B24" s="8">
        <v>1327</v>
      </c>
      <c r="C24">
        <v>1786</v>
      </c>
      <c r="E24" s="2"/>
      <c r="H24" s="5"/>
    </row>
    <row r="25" spans="1:8" x14ac:dyDescent="0.35">
      <c r="A25" s="2">
        <v>43221</v>
      </c>
      <c r="B25" s="8">
        <v>1386</v>
      </c>
      <c r="C25">
        <v>1872</v>
      </c>
      <c r="E25" s="2"/>
      <c r="H25" s="5"/>
    </row>
    <row r="26" spans="1:8" x14ac:dyDescent="0.35">
      <c r="A26" s="2">
        <v>43252</v>
      </c>
      <c r="B26" s="8">
        <v>1444</v>
      </c>
      <c r="C26">
        <v>1936</v>
      </c>
      <c r="E26" s="2"/>
      <c r="H26" s="5"/>
    </row>
    <row r="27" spans="1:8" x14ac:dyDescent="0.35">
      <c r="A27" s="2">
        <v>43282</v>
      </c>
      <c r="B27" s="8">
        <v>1463</v>
      </c>
      <c r="C27">
        <v>1992</v>
      </c>
      <c r="E27" s="2"/>
      <c r="H27" s="5"/>
    </row>
    <row r="28" spans="1:8" x14ac:dyDescent="0.35">
      <c r="A28" s="2">
        <v>43313</v>
      </c>
      <c r="B28" s="8">
        <v>1504</v>
      </c>
      <c r="C28">
        <v>2064</v>
      </c>
      <c r="E28" s="2"/>
      <c r="H28" s="5"/>
    </row>
    <row r="29" spans="1:8" x14ac:dyDescent="0.35">
      <c r="A29" s="2">
        <v>43344</v>
      </c>
      <c r="B29" s="8">
        <v>1563</v>
      </c>
      <c r="C29">
        <v>2119</v>
      </c>
      <c r="E29" s="2"/>
      <c r="H29" s="5"/>
    </row>
    <row r="30" spans="1:8" x14ac:dyDescent="0.35">
      <c r="A30" s="2">
        <v>43374</v>
      </c>
      <c r="B30" s="8">
        <v>1634</v>
      </c>
      <c r="C30">
        <v>2186</v>
      </c>
      <c r="E30" s="2"/>
      <c r="H30" s="5"/>
    </row>
    <row r="31" spans="1:8" x14ac:dyDescent="0.35">
      <c r="A31" s="2">
        <v>43405</v>
      </c>
      <c r="B31" s="8">
        <v>1688</v>
      </c>
      <c r="C31">
        <v>2240</v>
      </c>
      <c r="E31" s="2"/>
      <c r="H31" s="5"/>
    </row>
    <row r="32" spans="1:8" x14ac:dyDescent="0.35">
      <c r="A32" s="2">
        <v>43435</v>
      </c>
      <c r="B32" s="8">
        <v>1749</v>
      </c>
      <c r="C32">
        <v>2301</v>
      </c>
      <c r="E32" s="2"/>
      <c r="H32" s="5"/>
    </row>
    <row r="33" spans="1:8" x14ac:dyDescent="0.35">
      <c r="A33" s="2">
        <v>43466</v>
      </c>
      <c r="B33" s="8">
        <v>1811</v>
      </c>
      <c r="C33">
        <v>2345</v>
      </c>
      <c r="E33" s="2"/>
      <c r="H33" s="5"/>
    </row>
    <row r="34" spans="1:8" x14ac:dyDescent="0.35">
      <c r="A34" s="2">
        <v>43497</v>
      </c>
      <c r="B34" s="8">
        <v>1892</v>
      </c>
      <c r="C34">
        <v>2394</v>
      </c>
      <c r="E34" s="2"/>
      <c r="H34" s="5"/>
    </row>
    <row r="35" spans="1:8" x14ac:dyDescent="0.35">
      <c r="A35" s="2">
        <v>43525</v>
      </c>
      <c r="B35" s="8">
        <v>1941</v>
      </c>
      <c r="C35">
        <v>2434</v>
      </c>
      <c r="E35" s="2"/>
      <c r="H35" s="5"/>
    </row>
    <row r="36" spans="1:8" x14ac:dyDescent="0.35">
      <c r="A36" s="2">
        <v>43556</v>
      </c>
      <c r="B36" s="8">
        <v>2009</v>
      </c>
      <c r="C36">
        <v>2507</v>
      </c>
      <c r="E36" s="2"/>
      <c r="H36" s="5"/>
    </row>
    <row r="37" spans="1:8" x14ac:dyDescent="0.35">
      <c r="A37" s="2">
        <v>43586</v>
      </c>
      <c r="B37" s="8">
        <v>2058</v>
      </c>
      <c r="C37">
        <v>2574</v>
      </c>
      <c r="E37" s="2"/>
      <c r="H37" s="5"/>
    </row>
    <row r="38" spans="1:8" x14ac:dyDescent="0.35">
      <c r="A38" s="2">
        <v>43617</v>
      </c>
      <c r="B38" s="8">
        <v>2098</v>
      </c>
      <c r="C38">
        <v>2635</v>
      </c>
      <c r="E38" s="2"/>
      <c r="H38" s="5"/>
    </row>
    <row r="39" spans="1:8" x14ac:dyDescent="0.35">
      <c r="A39" s="2">
        <v>43647</v>
      </c>
      <c r="B39" s="8">
        <v>2173</v>
      </c>
      <c r="C39">
        <v>2691</v>
      </c>
      <c r="E39" s="2"/>
      <c r="H39" s="5"/>
    </row>
    <row r="40" spans="1:8" x14ac:dyDescent="0.35">
      <c r="A40" s="2">
        <v>43678</v>
      </c>
      <c r="B40" s="8">
        <v>2225</v>
      </c>
      <c r="C40">
        <v>2789</v>
      </c>
      <c r="E40" s="2"/>
      <c r="H40" s="5"/>
    </row>
    <row r="41" spans="1:8" x14ac:dyDescent="0.35">
      <c r="A41" s="2">
        <v>43709</v>
      </c>
      <c r="B41" s="8">
        <v>2296</v>
      </c>
      <c r="C41">
        <v>2806</v>
      </c>
      <c r="E41" s="2"/>
      <c r="H41" s="5"/>
    </row>
    <row r="42" spans="1:8" x14ac:dyDescent="0.35">
      <c r="A42" s="2">
        <v>43739</v>
      </c>
      <c r="B42" s="8">
        <v>2361</v>
      </c>
      <c r="C42">
        <v>2858</v>
      </c>
      <c r="E42" s="2"/>
      <c r="H42" s="5"/>
    </row>
    <row r="43" spans="1:8" x14ac:dyDescent="0.35">
      <c r="A43" s="2">
        <v>43770</v>
      </c>
      <c r="B43" s="8">
        <v>2392</v>
      </c>
      <c r="C43">
        <v>2944</v>
      </c>
      <c r="E43" s="2"/>
      <c r="H43" s="5"/>
    </row>
    <row r="44" spans="1:8" x14ac:dyDescent="0.35">
      <c r="A44" s="2">
        <v>43800</v>
      </c>
      <c r="B44" s="8">
        <v>2411</v>
      </c>
      <c r="C44">
        <v>2988</v>
      </c>
      <c r="E44" s="2"/>
      <c r="H44" s="5"/>
    </row>
    <row r="45" spans="1:8" x14ac:dyDescent="0.35">
      <c r="A45" s="2">
        <v>43831</v>
      </c>
      <c r="B45" s="8">
        <v>2471</v>
      </c>
      <c r="C45">
        <v>3050</v>
      </c>
      <c r="E45" s="2"/>
      <c r="H45" s="5"/>
    </row>
    <row r="46" spans="1:8" x14ac:dyDescent="0.35">
      <c r="A46" s="2">
        <v>43862</v>
      </c>
      <c r="B46" s="8">
        <v>2500</v>
      </c>
      <c r="C46">
        <v>3086</v>
      </c>
      <c r="E46" s="2"/>
      <c r="H46" s="5"/>
    </row>
    <row r="47" spans="1:8" x14ac:dyDescent="0.35">
      <c r="A47" s="2">
        <v>43891</v>
      </c>
      <c r="B47" s="8">
        <v>2565</v>
      </c>
      <c r="C47">
        <v>3118</v>
      </c>
      <c r="E47" s="2"/>
      <c r="H47" s="5"/>
    </row>
    <row r="48" spans="1:8" x14ac:dyDescent="0.35">
      <c r="A48" s="2">
        <v>43922</v>
      </c>
      <c r="B48" s="8">
        <v>2631</v>
      </c>
      <c r="C48">
        <v>3172</v>
      </c>
      <c r="E48" s="2"/>
      <c r="H48" s="5"/>
    </row>
    <row r="49" spans="1:8" x14ac:dyDescent="0.35">
      <c r="A49" s="2">
        <v>43952</v>
      </c>
      <c r="B49" s="8">
        <v>2734</v>
      </c>
      <c r="C49">
        <v>3239</v>
      </c>
      <c r="E49" s="2"/>
      <c r="H49" s="5"/>
    </row>
    <row r="50" spans="1:8" x14ac:dyDescent="0.35">
      <c r="A50" s="2">
        <v>43983</v>
      </c>
      <c r="B50" s="8">
        <v>2821</v>
      </c>
      <c r="C50">
        <v>3343</v>
      </c>
      <c r="E50" s="2"/>
      <c r="H50" s="5"/>
    </row>
    <row r="51" spans="1:8" x14ac:dyDescent="0.35">
      <c r="A51" s="2">
        <v>44013</v>
      </c>
      <c r="B51" s="8">
        <v>2934</v>
      </c>
      <c r="C51">
        <v>3458</v>
      </c>
      <c r="E51" s="2"/>
      <c r="H51" s="5"/>
    </row>
    <row r="52" spans="1:8" x14ac:dyDescent="0.35">
      <c r="A52" s="2">
        <v>44044</v>
      </c>
      <c r="B52" s="8">
        <v>3065</v>
      </c>
      <c r="C52">
        <v>3580</v>
      </c>
      <c r="E52" s="2"/>
      <c r="H52" s="5"/>
    </row>
    <row r="53" spans="1:8" x14ac:dyDescent="0.35">
      <c r="A53" s="2">
        <v>44075</v>
      </c>
      <c r="B53" s="8">
        <v>3162</v>
      </c>
      <c r="C53">
        <v>3706</v>
      </c>
      <c r="E53" s="2"/>
      <c r="H53" s="5"/>
    </row>
    <row r="54" spans="1:8" x14ac:dyDescent="0.35">
      <c r="A54" s="2">
        <v>44105</v>
      </c>
      <c r="B54" s="8">
        <v>3230</v>
      </c>
      <c r="C54">
        <v>3787</v>
      </c>
      <c r="E54" s="2"/>
      <c r="H54" s="5"/>
    </row>
    <row r="55" spans="1:8" x14ac:dyDescent="0.35">
      <c r="A55" s="2">
        <v>44136</v>
      </c>
      <c r="B55" s="8">
        <v>3326</v>
      </c>
      <c r="C55">
        <v>3840</v>
      </c>
      <c r="E55" s="2"/>
      <c r="H55" s="5"/>
    </row>
    <row r="56" spans="1:8" x14ac:dyDescent="0.35">
      <c r="A56" s="2">
        <v>44166</v>
      </c>
      <c r="B56" s="8">
        <v>3406</v>
      </c>
      <c r="C56">
        <v>3912</v>
      </c>
      <c r="E56" s="2"/>
      <c r="H56" s="5"/>
    </row>
    <row r="57" spans="1:8" x14ac:dyDescent="0.35">
      <c r="A57" s="2">
        <v>44197</v>
      </c>
      <c r="B57" s="8">
        <v>3505</v>
      </c>
      <c r="C57">
        <v>3988</v>
      </c>
      <c r="E57" s="2"/>
      <c r="H57" s="5"/>
    </row>
    <row r="58" spans="1:8" x14ac:dyDescent="0.35">
      <c r="A58" s="2">
        <v>44228</v>
      </c>
      <c r="B58" s="8">
        <v>3622</v>
      </c>
      <c r="C58">
        <v>4066</v>
      </c>
      <c r="E58" s="2"/>
      <c r="H58" s="5"/>
    </row>
    <row r="59" spans="1:8" x14ac:dyDescent="0.35">
      <c r="A59" s="2">
        <v>44256</v>
      </c>
      <c r="B59" s="8">
        <v>3732</v>
      </c>
      <c r="C59">
        <v>4139</v>
      </c>
      <c r="E59" s="2"/>
      <c r="H59" s="5"/>
    </row>
    <row r="60" spans="1:8" x14ac:dyDescent="0.35">
      <c r="A60" s="2">
        <v>44287</v>
      </c>
      <c r="B60" s="8">
        <v>3762</v>
      </c>
      <c r="C60">
        <v>4224</v>
      </c>
      <c r="D60" s="5"/>
      <c r="E60" s="2"/>
      <c r="H60" s="5"/>
    </row>
    <row r="61" spans="1:8" x14ac:dyDescent="0.35">
      <c r="A61" s="2">
        <v>44317</v>
      </c>
      <c r="B61" s="8">
        <v>3860</v>
      </c>
      <c r="C61">
        <v>4334</v>
      </c>
      <c r="D61" s="5"/>
    </row>
    <row r="62" spans="1:8" x14ac:dyDescent="0.35">
      <c r="A62" s="2">
        <v>44348</v>
      </c>
      <c r="B62" s="8">
        <v>3980</v>
      </c>
      <c r="C62">
        <v>4455</v>
      </c>
    </row>
    <row r="63" spans="1:8" x14ac:dyDescent="0.35">
      <c r="B63" s="2"/>
      <c r="E63" s="5"/>
    </row>
    <row r="64" spans="1:8" x14ac:dyDescent="0.35">
      <c r="B64" s="2"/>
      <c r="E64" s="5"/>
    </row>
  </sheetData>
  <mergeCells count="4">
    <mergeCell ref="B1:I1"/>
    <mergeCell ref="G3:I3"/>
    <mergeCell ref="B2:C2"/>
    <mergeCell ref="B3:C3"/>
  </mergeCells>
  <pageMargins left="0.7" right="0.7" top="0.75" bottom="0.75" header="0.3" footer="0.3"/>
  <pageSetup paperSize="9" orientation="portrait" r:id="rId1"/>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f9b2b15-d5e6-4ef9-8027-755ba79fa452">
      <UserInfo>
        <DisplayName>Kate E Kennedy (DFFH)</DisplayName>
        <AccountId>755</AccountId>
        <AccountType/>
      </UserInfo>
      <UserInfo>
        <DisplayName>Roger Tall (DFFH)</DisplayName>
        <AccountId>334</AccountId>
        <AccountType/>
      </UserInfo>
      <UserInfo>
        <DisplayName>Ross Veenstra (DFFH)</DisplayName>
        <AccountId>277</AccountId>
        <AccountType/>
      </UserInfo>
      <UserInfo>
        <DisplayName>Alex Dordevic (Homes Victoria)</DisplayName>
        <AccountId>12</AccountId>
        <AccountType/>
      </UserInfo>
      <UserInfo>
        <DisplayName>Will de Silva (Homes Victoria)</DisplayName>
        <AccountId>638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64200E1639164089CEB0DBE256359E" ma:contentTypeVersion="12" ma:contentTypeDescription="Create a new document." ma:contentTypeScope="" ma:versionID="9238ffc00c64733a89ec60a70f071f0e">
  <xsd:schema xmlns:xsd="http://www.w3.org/2001/XMLSchema" xmlns:xs="http://www.w3.org/2001/XMLSchema" xmlns:p="http://schemas.microsoft.com/office/2006/metadata/properties" xmlns:ns2="56e81bb4-027a-4df5-aae0-f27d7b037f1c" xmlns:ns3="ef9b2b15-d5e6-4ef9-8027-755ba79fa452" targetNamespace="http://schemas.microsoft.com/office/2006/metadata/properties" ma:root="true" ma:fieldsID="3b7b6614f602c2a4419f791517aec501" ns2:_="" ns3:_="">
    <xsd:import namespace="56e81bb4-027a-4df5-aae0-f27d7b037f1c"/>
    <xsd:import namespace="ef9b2b15-d5e6-4ef9-8027-755ba79fa4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81bb4-027a-4df5-aae0-f27d7b037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9b2b15-d5e6-4ef9-8027-755ba79fa45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5E59E5-EF0E-4FCB-91C4-C52E822F7623}">
  <ds:schemaRefs>
    <ds:schemaRef ds:uri="56e81bb4-027a-4df5-aae0-f27d7b037f1c"/>
    <ds:schemaRef ds:uri="http://purl.org/dc/elements/1.1/"/>
    <ds:schemaRef ds:uri="http://schemas.microsoft.com/office/2006/metadata/properties"/>
    <ds:schemaRef ds:uri="ef9b2b15-d5e6-4ef9-8027-755ba79fa45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B108B9B-0860-4FB3-939E-14240A0383E0}">
  <ds:schemaRefs>
    <ds:schemaRef ds:uri="http://schemas.microsoft.com/sharepoint/v3/contenttype/forms"/>
  </ds:schemaRefs>
</ds:datastoreItem>
</file>

<file path=customXml/itemProps3.xml><?xml version="1.0" encoding="utf-8"?>
<ds:datastoreItem xmlns:ds="http://schemas.openxmlformats.org/officeDocument/2006/customXml" ds:itemID="{17FFA5A0-D440-43C6-A2BE-48689B5BA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81bb4-027a-4df5-aae0-f27d7b037f1c"/>
    <ds:schemaRef ds:uri="ef9b2b15-d5e6-4ef9-8027-755ba79fa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 Data dictionary</vt:lpstr>
      <vt:lpstr>Homelessness- short term</vt:lpstr>
      <vt:lpstr>Homelessness - medium term</vt:lpstr>
      <vt:lpstr>Homelessness- long term</vt:lpstr>
      <vt:lpstr>Social housing - VHR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 Wood (Homes Victoria)</dc:creator>
  <cp:keywords/>
  <dc:description/>
  <cp:lastModifiedBy>Laura R Wood (Homes Victoria)</cp:lastModifiedBy>
  <cp:revision/>
  <dcterms:created xsi:type="dcterms:W3CDTF">2021-11-09T23:54:16Z</dcterms:created>
  <dcterms:modified xsi:type="dcterms:W3CDTF">2022-02-08T04:16:37Z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2021-11-18T06:18:21Z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d37e2f0f-a036-4120-bced-f9f011826f90</vt:lpwstr>
  </property>
  <property fmtid="{D5CDD505-2E9C-101B-9397-08002B2CF9AE}" pid="8" name="MSIP_Label_43e64453-338c-4f93-8a4d-0039a0a41f2a_ContentBits">
    <vt:lpwstr>2</vt:lpwstr>
  </property>
  <property fmtid="{D5CDD505-2E9C-101B-9397-08002B2CF9AE}" pid="9" name="ContentTypeId">
    <vt:lpwstr>0x010100AC64200E1639164089CEB0DBE256359E</vt:lpwstr>
  </property>
</Properties>
</file>